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bid=entry\bid_entry\07申請書\doc\ver8\reg_standard\"/>
    </mc:Choice>
  </mc:AlternateContent>
  <xr:revisionPtr revIDLastSave="0" documentId="13_ncr:1_{C96EC9E0-EDDD-4A46-9EF1-EF8BD60D5D24}" xr6:coauthVersionLast="47" xr6:coauthVersionMax="47" xr10:uidLastSave="{00000000-0000-0000-0000-000000000000}"/>
  <workbookProtection workbookAlgorithmName="SHA-512" workbookHashValue="xni6U3Sm8owmI4uLk7VcQl4w00ed41+b9GLMfVHmkCW6LjfVFTQnpwcGw6spdV3NJ2OmuwaR3iW1xJ7YC+dwNA==" workbookSaltValue="f4wEjRmk1NUl1PZSWYeeY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l="1"/>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<sst xmlns="http://schemas.openxmlformats.org/spreadsheetml/2006/main" count="310" uniqueCount="248">
  <si>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</si>
  <si>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</si>
  <si>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</si>
  <si>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</si>
  <si>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</si>
  <si>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</si>
  <si>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</si>
  <si>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</si>
  <si>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</si>
  <si>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</si>
  <si>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</si>
  <si>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</si>
  <si>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</si>
  <si>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</si>
  <si>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</si>
  <si>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</si>
  <si>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</si>
  <si>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</si>
  <si>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</si>
  <si>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</si>
  <si>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</si>
  <si>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</si>
  <si>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</si>
  <si>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</si>
  <si>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</si>
  <si>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</si>
  <si>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</si>
  <si>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</si>
  <si>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</si>
  <si>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</si>
  <si>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</si>
  <si>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</si>
  <si>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</si>
  <si>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</si>
  <si>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</si>
  <si>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</si>
  <si>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</si>
  <si>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</si>
  <si>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</si>
  <si>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</si>
  <si>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</si>
  <si>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</si>
  <si>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</si>
  <si>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</si>
  <si>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</si>
  <si>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</si>
  <si>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</si>
  <si>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</si>
  <si>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</si>
  <si>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</si>
  <si>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</si>
  <si>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</si>
  <si>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</si>
  <si>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</si>
  <si>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</si>
  <si>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</si>
  <si>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</si>
  <si>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</si>
  <si>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</si>
  <si>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</si>
  <si>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</si>
  <si>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</si>
  <si>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</si>
  <si>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</si>
  <si>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</si>
  <si>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</si>
  <si>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</si>
  <si>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</si>
  <si>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</si>
  <si>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</si>
  <si>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</si>
  <si>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</si>
  <si>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</si>
  <si>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</si>
  <si>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</si>
  <si>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</si>
  <si>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</si>
  <si>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</si>
  <si>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</si>
  <si>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</si>
  <si>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</si>
  <si>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</si>
  <si>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</si>
  <si>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</si>
  <si>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</si>
  <si>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</si>
  <si>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</si>
  <si>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</si>
  <si>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</si>
  <si>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</si>
  <si>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</si>
  <si>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</si>
  <si>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</si>
  <si>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</si>
  <si>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</si>
  <si>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</si>
  <si>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</si>
  <si>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</si>
  <si>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</si>
  <si>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</si>
  <si>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</si>
  <si>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事業損失</t>
  </si>
  <si>
    <t>補償関連</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</si>
  <si>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</si>
  <si>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</si>
  <si>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</si>
  <si>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</si>
  <si>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</si>
  <si>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</si>
  <si>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</si>
  <si>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</si>
  <si>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</si>
  <si>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</si>
  <si>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</si>
  <si>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</si>
  <si>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</si>
  <si>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</si>
  <si>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</si>
  <si>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</si>
  <si>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</si>
  <si>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</si>
  <si>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</si>
  <si>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</si>
  <si>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</si>
  <si>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</si>
  <si>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</si>
  <si>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</si>
  <si>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</si>
  <si>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</si>
  <si>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</si>
  <si>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</si>
  <si>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</si>
  <si>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</si>
  <si>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</si>
  <si>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</si>
  <si>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</si>
  <si>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</si>
  <si>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</si>
  <si>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</si>
  <si>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</si>
  <si>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</si>
  <si>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</si>
  <si>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</si>
  <si>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</si>
  <si>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</si>
  <si>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</si>
  <si>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</si>
  <si>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</si>
  <si>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</si>
  <si>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</si>
  <si>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</si>
  <si>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</si>
  <si>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</si>
  <si>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</si>
  <si>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</si>
  <si>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</si>
  <si>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</si>
  <si>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</si>
  <si>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</si>
  <si>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</si>
  <si>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</si>
  <si>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</si>
  <si>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</si>
  <si>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</si>
  <si>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</si>
  <si>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</si>
  <si>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</si>
  <si>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</si>
  <si>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</si>
  <si>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</si>
  <si>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</si>
  <si>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</si>
  <si>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</si>
  <si>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</si>
  <si>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</si>
  <si>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</si>
  <si>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</si>
  <si>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</si>
  <si>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</si>
  <si>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</si>
  <si>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</si>
  <si>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</si>
  <si>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</si>
  <si>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</si>
  <si>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</si>
  <si>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</si>
  <si>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</si>
  <si>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</si>
  <si>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</si>
  <si>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</si>
  <si>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</si>
  <si>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</si>
  <si>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</si>
  <si>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</si>
  <si>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</si>
  <si>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</si>
  <si>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</si>
  <si>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</si>
  <si>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</si>
  <si>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</si>
  <si>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</si>
  <si>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</si>
  <si>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</si>
  <si>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</si>
  <si>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</si>
  <si>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</si>
  <si>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</si>
  <si>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</si>
  <si>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</si>
  <si>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</si>
  <si>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</si>
  <si>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</si>
  <si>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</si>
  <si>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</si>
  <si>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</si>
  <si>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</si>
  <si>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</si>
  <si>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</si>
  <si>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</si>
  <si>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</si>
  <si>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</si>
  <si>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</si>
  <si>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</si>
  <si>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</si>
  <si>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</si>
  <si>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</si>
  <si>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</si>
  <si>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</si>
  <si>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</si>
  <si>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</si>
  <si>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</si>
  <si>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事業協同組合、企業組合、協業組合等で官公需適格組合証明を受けている場合は番号を入力してください。</t>
    <phoneticPr fontId="4"/>
  </si>
  <si>
    <t>前２ヶ年間の
平均実績高
(千円)</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</si>
  <si>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</si>
  <si>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 xml:space="preserve">例)カブシキガイシャスズキグミ　カンサイエイギョウショ
正式名称を全角カタカナで入力してください。支店・営業所名は、１文字空けて入力してください。
</t>
    <phoneticPr fontId="4"/>
  </si>
  <si>
    <t>例)2025/4/1、R7/4/1</t>
    <phoneticPr fontId="4"/>
  </si>
  <si>
    <t>例)2025/4/1</t>
    <phoneticPr fontId="4"/>
  </si>
  <si>
    <t>八幡市 一般競争(指名競争)参加資格審査申請書【測量等コンサルタント業務】</t>
    <rPh sb="0" eb="2">
      <t>ヤワタ</t>
    </rPh>
    <rPh sb="4" eb="6">
      <t>イッパン</t>
    </rPh>
    <rPh sb="6" eb="8">
      <t>キョウソウ</t>
    </rPh>
    <rPh sb="9" eb="11">
      <t>シメイ</t>
    </rPh>
    <rPh sb="11" eb="13">
      <t>キョウソウ</t>
    </rPh>
    <rPh sb="14" eb="16">
      <t>サンカ</t>
    </rPh>
    <rPh sb="16" eb="18">
      <t>シカク</t>
    </rPh>
    <rPh sb="18" eb="20">
      <t>シンサ</t>
    </rPh>
    <rPh sb="20" eb="23">
      <t>シンセイショ</t>
    </rPh>
    <rPh sb="24" eb="27">
      <t>ソクリョウナド</t>
    </rPh>
    <rPh sb="34" eb="36">
      <t>ギョウム</t>
    </rPh>
    <phoneticPr fontId="4"/>
  </si>
  <si>
    <t>測量等コンサルタント業務に係る入札に参加する資格の審査を申請します。</t>
    <rPh sb="0" eb="3">
      <t>ソクリョウナド</t>
    </rPh>
    <rPh sb="10" eb="12">
      <t>ギョウム</t>
    </rPh>
    <phoneticPr fontId="4"/>
  </si>
  <si>
    <t>例)0000-00-0000　半角の数字とハイフンで入力してください。ＦＡＸがない場合は「0000-00-0000」と入力してください。</t>
    <phoneticPr fontId="4"/>
  </si>
  <si>
    <t>上水道及び工業用水道</t>
    <phoneticPr fontId="4"/>
  </si>
  <si>
    <t>鋼構造及びコンクリート</t>
    <phoneticPr fontId="4"/>
  </si>
  <si>
    <t>営業補償・特殊補償</t>
    <phoneticPr fontId="4"/>
  </si>
  <si>
    <r>
      <t xml:space="preserve">登録を希望する場合、希望、登録欄を入力してください。
登録を希望しない場合は、希望、登録欄を入力しないでください。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27" eb="29">
      <t>トウロク</t>
    </rPh>
    <rPh sb="30" eb="32">
      <t>キボウ</t>
    </rPh>
    <rPh sb="35" eb="37">
      <t>バアイ</t>
    </rPh>
    <rPh sb="39" eb="41">
      <t>キボウ</t>
    </rPh>
    <rPh sb="42" eb="44">
      <t>トウロク</t>
    </rPh>
    <rPh sb="44" eb="45">
      <t>ラン</t>
    </rPh>
    <rPh sb="46" eb="48">
      <t>ニュウリョク</t>
    </rPh>
    <rPh sb="74" eb="76">
      <t>センタク</t>
    </rPh>
    <phoneticPr fontId="4"/>
  </si>
  <si>
    <t>Ver.8.0.1</t>
    <phoneticPr fontId="4"/>
  </si>
  <si>
    <t>26_八幡市</t>
  </si>
  <si>
    <t>コンサル</t>
  </si>
  <si>
    <t>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</si>
</sst>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9"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0" xfId="0" applyFont="1" applyFill="1" applyAlignment="1" applyProtection="1">
      <alignment horizontal="left" vertical="center"/>
      <protection locked="0"/>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0" fontId="6" fillId="0" borderId="0" xfId="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245</v>
      </c>
      <c r="B1" s="137"/>
      <c r="C1" s="138" t="s">
        <v>237</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246</v>
      </c>
      <c r="B2" s="137"/>
      <c r="C2" s="143"/>
      <c r="D2" s="143"/>
      <c r="AA2" s="141"/>
    </row>
    <row r="3" spans="1:27" ht="30" customHeight="1" x14ac:dyDescent="0.15">
      <c r="A3" s="514" t="s">
        <v>247</v>
      </c>
      <c r="B3" s="144"/>
      <c r="C3" s="142" t="s">
        <v>238</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229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151</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121</v>
      </c>
      <c r="I20" s="84"/>
      <c r="J20" s="85"/>
      <c r="K20" s="85"/>
      <c r="L20" s="85"/>
      <c r="M20" s="85"/>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219</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122</v>
      </c>
      <c r="I22" s="86"/>
      <c r="J22" s="86"/>
      <c r="K22" s="86"/>
      <c r="L22" s="86"/>
      <c r="M22" s="86"/>
      <c r="N22" s="86"/>
      <c r="O22" s="86"/>
      <c r="P22" s="86"/>
      <c r="Q22" s="87"/>
      <c r="R22" s="86"/>
      <c r="S22" s="86"/>
      <c r="T22" s="86"/>
      <c r="U22" s="86"/>
      <c r="V22" s="86"/>
      <c r="W22" s="86"/>
      <c r="X22" s="86"/>
      <c r="Y22" s="86"/>
      <c r="Z22" s="166"/>
    </row>
    <row r="23" spans="1:26" ht="20.100000000000001" customHeight="1" x14ac:dyDescent="0.15">
      <c r="A23" s="144"/>
      <c r="B23" s="144"/>
      <c r="C23" s="161"/>
      <c r="D23" s="162"/>
      <c r="E23" s="167"/>
      <c r="F23" s="167"/>
      <c r="G23" s="167"/>
      <c r="H23" s="167"/>
      <c r="I23" s="164"/>
      <c r="J23" s="169" t="s">
        <v>123</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152</v>
      </c>
      <c r="I24" s="27"/>
      <c r="J24" s="27"/>
      <c r="K24" s="27"/>
      <c r="L24" s="27"/>
      <c r="M24" s="27"/>
      <c r="N24" s="27"/>
      <c r="O24" s="27"/>
      <c r="P24" s="27"/>
      <c r="Q24" s="88"/>
      <c r="R24" s="27"/>
      <c r="S24" s="27"/>
      <c r="T24" s="27"/>
      <c r="U24" s="27"/>
      <c r="V24" s="27"/>
      <c r="W24" s="27"/>
      <c r="X24" s="27"/>
      <c r="Y24" s="27"/>
      <c r="Z24" s="166"/>
    </row>
    <row r="25" spans="1:26" ht="20.100000000000001" customHeight="1" x14ac:dyDescent="0.15">
      <c r="A25" s="144"/>
      <c r="B25" s="144"/>
      <c r="C25" s="170"/>
      <c r="D25" s="167"/>
      <c r="E25" s="167"/>
      <c r="F25" s="167"/>
      <c r="G25" s="167"/>
      <c r="H25" s="167"/>
      <c r="I25" s="164"/>
      <c r="J25" s="169" t="s">
        <v>184</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124</v>
      </c>
      <c r="I26" s="27"/>
      <c r="J26" s="27"/>
      <c r="K26" s="27"/>
      <c r="L26" s="27"/>
      <c r="M26" s="27"/>
      <c r="N26" s="27"/>
      <c r="O26" s="27"/>
      <c r="P26" s="27"/>
      <c r="Q26" s="88"/>
      <c r="R26" s="27"/>
      <c r="S26" s="27"/>
      <c r="T26" s="27"/>
      <c r="U26" s="27"/>
      <c r="V26" s="27"/>
      <c r="W26" s="27"/>
      <c r="X26" s="27"/>
      <c r="Y26" s="27"/>
      <c r="Z26" s="166"/>
    </row>
    <row r="27" spans="1:26" ht="20.100000000000001" customHeight="1" x14ac:dyDescent="0.15">
      <c r="A27" s="144"/>
      <c r="B27" s="144"/>
      <c r="C27" s="170"/>
      <c r="D27" s="167"/>
      <c r="E27" s="167"/>
      <c r="F27" s="167"/>
      <c r="G27" s="167"/>
      <c r="H27" s="167"/>
      <c r="I27" s="164"/>
      <c r="J27" s="169" t="s">
        <v>185</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125</v>
      </c>
      <c r="I28" s="27"/>
      <c r="J28" s="27"/>
      <c r="K28" s="27"/>
      <c r="L28" s="27"/>
      <c r="M28" s="27"/>
      <c r="N28" s="27"/>
      <c r="O28" s="27"/>
      <c r="P28" s="27"/>
      <c r="Q28" s="27"/>
      <c r="R28" s="27"/>
      <c r="S28" s="27"/>
      <c r="T28" s="27"/>
      <c r="U28" s="27"/>
      <c r="V28" s="27"/>
      <c r="W28" s="27"/>
      <c r="X28" s="27"/>
      <c r="Y28" s="27"/>
      <c r="Z28" s="166"/>
    </row>
    <row r="29" spans="1:26" ht="20.100000000000001" customHeight="1" x14ac:dyDescent="0.15">
      <c r="A29" s="144"/>
      <c r="B29" s="144"/>
      <c r="C29" s="170"/>
      <c r="D29" s="167"/>
      <c r="E29" s="167"/>
      <c r="F29" s="167"/>
      <c r="G29" s="167"/>
      <c r="H29" s="167"/>
      <c r="I29" s="164"/>
      <c r="J29" s="169" t="s">
        <v>159</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153</v>
      </c>
      <c r="I30" s="27"/>
      <c r="J30" s="27"/>
      <c r="K30" s="27"/>
      <c r="L30" s="27"/>
      <c r="M30" s="27"/>
      <c r="N30" s="27"/>
      <c r="O30" s="27"/>
      <c r="P30" s="27"/>
      <c r="Q30" s="27"/>
      <c r="R30" s="27"/>
      <c r="S30" s="27"/>
      <c r="T30" s="27"/>
      <c r="U30" s="27"/>
      <c r="V30" s="27"/>
      <c r="W30" s="27"/>
      <c r="X30" s="27"/>
      <c r="Y30" s="27"/>
      <c r="Z30" s="166"/>
    </row>
    <row r="31" spans="1:26" ht="20.100000000000001" customHeight="1" x14ac:dyDescent="0.15">
      <c r="A31" s="144"/>
      <c r="B31" s="144"/>
      <c r="C31" s="170"/>
      <c r="D31" s="167"/>
      <c r="E31" s="167"/>
      <c r="F31" s="167"/>
      <c r="G31" s="167"/>
      <c r="H31" s="167"/>
      <c r="I31" s="173"/>
      <c r="J31" s="169" t="s">
        <v>126</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127</v>
      </c>
      <c r="I32" s="27"/>
      <c r="J32" s="27"/>
      <c r="K32" s="27"/>
      <c r="L32" s="27"/>
      <c r="M32" s="27"/>
      <c r="N32" s="27"/>
      <c r="O32" s="27"/>
      <c r="P32" s="27"/>
      <c r="Q32" s="27"/>
      <c r="R32" s="27"/>
      <c r="S32" s="27"/>
      <c r="T32" s="27"/>
      <c r="U32" s="27"/>
      <c r="V32" s="27"/>
      <c r="W32" s="27"/>
      <c r="X32" s="27"/>
      <c r="Y32" s="27"/>
      <c r="Z32" s="166"/>
    </row>
    <row r="33" spans="1:27" ht="20.100000000000001" customHeight="1" x14ac:dyDescent="0.15">
      <c r="A33" s="144"/>
      <c r="B33" s="144"/>
      <c r="C33" s="170"/>
      <c r="D33" s="167"/>
      <c r="E33" s="167"/>
      <c r="F33" s="167"/>
      <c r="G33" s="167"/>
      <c r="H33" s="167"/>
      <c r="I33" s="173"/>
      <c r="J33" s="169" t="s">
        <v>128</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129</v>
      </c>
      <c r="I34" s="27"/>
      <c r="J34" s="27"/>
      <c r="K34" s="27"/>
      <c r="L34" s="27"/>
      <c r="M34" s="27"/>
      <c r="O34" s="174" t="s">
        <v>130</v>
      </c>
      <c r="P34" s="1"/>
      <c r="Q34" s="142" t="s">
        <v>131</v>
      </c>
      <c r="Y34" s="168"/>
      <c r="Z34" s="166"/>
    </row>
    <row r="35" spans="1:27" ht="20.100000000000001" customHeight="1" x14ac:dyDescent="0.15">
      <c r="A35" s="144"/>
      <c r="B35" s="144"/>
      <c r="C35" s="170"/>
      <c r="D35" s="167"/>
      <c r="E35" s="167"/>
      <c r="F35" s="167"/>
      <c r="G35" s="167"/>
      <c r="H35" s="167"/>
      <c r="I35" s="164"/>
      <c r="J35" s="169" t="s">
        <v>132</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IFERROR(IF(NOT(AND(TRIM($I36)&lt;&gt;"",ISNUMBER(VALUE(SUBSTITUTE($I36,"-",""))), IFERROR(SEARCH("-",$I36),0)&gt;0)),1001,0),3)</f>
        <v>1001</v>
      </c>
      <c r="B36" s="144"/>
      <c r="C36" s="161"/>
      <c r="D36" s="162">
        <v>9</v>
      </c>
      <c r="E36" s="142" t="s">
        <v>133</v>
      </c>
      <c r="I36" s="27"/>
      <c r="J36" s="27"/>
      <c r="K36" s="27"/>
      <c r="L36" s="27"/>
      <c r="M36" s="27"/>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239</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134</v>
      </c>
      <c r="I38" s="27"/>
      <c r="J38" s="27"/>
      <c r="K38" s="27"/>
      <c r="L38" s="27"/>
      <c r="M38" s="27"/>
      <c r="N38" s="27"/>
      <c r="O38" s="27"/>
      <c r="P38" s="27"/>
      <c r="Q38" s="89"/>
      <c r="R38" s="27"/>
      <c r="S38" s="27"/>
      <c r="T38" s="27"/>
      <c r="U38" s="27"/>
      <c r="V38" s="27"/>
      <c r="W38" s="27"/>
      <c r="X38" s="27"/>
      <c r="Y38" s="27"/>
      <c r="Z38" s="166"/>
    </row>
    <row r="39" spans="1:27" ht="20.100000000000001" customHeight="1" x14ac:dyDescent="0.15">
      <c r="A39" s="144"/>
      <c r="B39" s="144"/>
      <c r="C39" s="170"/>
      <c r="D39" s="162"/>
      <c r="I39" s="164"/>
      <c r="J39" s="175" t="s">
        <v>217</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135</v>
      </c>
      <c r="I40" s="27" t="s">
        <v>136</v>
      </c>
      <c r="J40" s="27"/>
      <c r="K40" s="27"/>
      <c r="L40" s="27"/>
      <c r="M40" s="27"/>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177</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137</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138</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139</v>
      </c>
      <c r="F63" s="167"/>
      <c r="G63" s="167"/>
      <c r="H63" s="167"/>
      <c r="I63" s="27"/>
      <c r="J63" s="27"/>
      <c r="K63" s="27"/>
      <c r="L63" s="27"/>
      <c r="M63" s="27"/>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46</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121</v>
      </c>
      <c r="I69" s="84"/>
      <c r="J69" s="85"/>
      <c r="K69" s="85"/>
      <c r="L69" s="85"/>
      <c r="M69" s="85"/>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219</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122</v>
      </c>
      <c r="I71" s="86"/>
      <c r="J71" s="86"/>
      <c r="K71" s="86"/>
      <c r="L71" s="86"/>
      <c r="M71" s="86"/>
      <c r="N71" s="86"/>
      <c r="O71" s="86"/>
      <c r="P71" s="86"/>
      <c r="Q71" s="87"/>
      <c r="R71" s="86"/>
      <c r="S71" s="86"/>
      <c r="T71" s="86"/>
      <c r="U71" s="86"/>
      <c r="V71" s="86"/>
      <c r="W71" s="86"/>
      <c r="X71" s="86"/>
      <c r="Y71" s="86"/>
      <c r="Z71" s="166"/>
    </row>
    <row r="72" spans="1:26" ht="20.100000000000001" customHeight="1" x14ac:dyDescent="0.15">
      <c r="A72" s="144"/>
      <c r="B72" s="144"/>
      <c r="C72" s="161"/>
      <c r="D72" s="162"/>
      <c r="E72" s="167"/>
      <c r="F72" s="167"/>
      <c r="G72" s="167"/>
      <c r="H72" s="167"/>
      <c r="I72" s="164"/>
      <c r="J72" s="169" t="s">
        <v>123</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152</v>
      </c>
      <c r="I73" s="27"/>
      <c r="J73" s="27"/>
      <c r="K73" s="27"/>
      <c r="L73" s="27"/>
      <c r="M73" s="27"/>
      <c r="N73" s="27"/>
      <c r="O73" s="27"/>
      <c r="P73" s="27"/>
      <c r="Q73" s="88"/>
      <c r="R73" s="27"/>
      <c r="S73" s="27"/>
      <c r="T73" s="27"/>
      <c r="U73" s="27"/>
      <c r="V73" s="27"/>
      <c r="W73" s="27"/>
      <c r="X73" s="27"/>
      <c r="Y73" s="27"/>
      <c r="Z73" s="166"/>
    </row>
    <row r="74" spans="1:26" ht="30" customHeight="1" x14ac:dyDescent="0.15">
      <c r="A74" s="144"/>
      <c r="B74" s="144"/>
      <c r="C74" s="170"/>
      <c r="D74" s="167"/>
      <c r="I74" s="164"/>
      <c r="J74" s="190" t="s">
        <v>234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124</v>
      </c>
      <c r="I75" s="27"/>
      <c r="J75" s="27"/>
      <c r="K75" s="27"/>
      <c r="L75" s="27"/>
      <c r="M75" s="27"/>
      <c r="N75" s="27"/>
      <c r="O75" s="27"/>
      <c r="P75" s="27"/>
      <c r="Q75" s="27"/>
      <c r="R75" s="27"/>
      <c r="S75" s="27"/>
      <c r="T75" s="27"/>
      <c r="U75" s="27"/>
      <c r="V75" s="27"/>
      <c r="W75" s="27"/>
      <c r="X75" s="27"/>
      <c r="Y75" s="27"/>
      <c r="Z75" s="166"/>
    </row>
    <row r="76" spans="1:26" ht="30" customHeight="1" x14ac:dyDescent="0.15">
      <c r="A76" s="144"/>
      <c r="B76" s="144"/>
      <c r="C76" s="170"/>
      <c r="D76" s="167"/>
      <c r="E76" s="167"/>
      <c r="F76" s="167"/>
      <c r="G76" s="167"/>
      <c r="H76" s="167"/>
      <c r="I76" s="164"/>
      <c r="J76" s="190" t="s">
        <v>233</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140</v>
      </c>
      <c r="I77" s="27"/>
      <c r="J77" s="27"/>
      <c r="K77" s="27"/>
      <c r="L77" s="27"/>
      <c r="M77" s="27"/>
      <c r="N77" s="27"/>
      <c r="O77" s="27"/>
      <c r="P77" s="27"/>
      <c r="Q77" s="27"/>
      <c r="R77" s="27"/>
      <c r="S77" s="27"/>
      <c r="T77" s="27"/>
      <c r="U77" s="27"/>
      <c r="V77" s="27"/>
      <c r="W77" s="27"/>
      <c r="X77" s="27"/>
      <c r="Y77" s="27"/>
      <c r="Z77" s="166"/>
    </row>
    <row r="78" spans="1:26" ht="20.100000000000001" customHeight="1" x14ac:dyDescent="0.15">
      <c r="A78" s="144"/>
      <c r="B78" s="144"/>
      <c r="C78" s="170"/>
      <c r="D78" s="167"/>
      <c r="E78" s="167"/>
      <c r="F78" s="167"/>
      <c r="G78" s="167"/>
      <c r="H78" s="167"/>
      <c r="I78" s="164"/>
      <c r="J78" s="179" t="s">
        <v>160</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141</v>
      </c>
      <c r="I79" s="27"/>
      <c r="J79" s="27"/>
      <c r="K79" s="27"/>
      <c r="L79" s="27"/>
      <c r="M79" s="27"/>
      <c r="N79" s="27"/>
      <c r="O79" s="27"/>
      <c r="P79" s="27"/>
      <c r="Q79" s="27"/>
      <c r="R79" s="27"/>
      <c r="S79" s="27"/>
      <c r="T79" s="27"/>
      <c r="U79" s="27"/>
      <c r="V79" s="27"/>
      <c r="W79" s="27"/>
      <c r="X79" s="27"/>
      <c r="Y79" s="27"/>
      <c r="Z79" s="166"/>
    </row>
    <row r="80" spans="1:26" ht="20.100000000000001" customHeight="1" x14ac:dyDescent="0.15">
      <c r="A80" s="144"/>
      <c r="B80" s="144"/>
      <c r="C80" s="170"/>
      <c r="D80" s="167"/>
      <c r="E80" s="191" t="s">
        <v>154</v>
      </c>
      <c r="F80" s="167"/>
      <c r="G80" s="167"/>
      <c r="H80" s="167"/>
      <c r="I80" s="173"/>
      <c r="J80" s="169" t="s">
        <v>126</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141</v>
      </c>
      <c r="I81" s="27"/>
      <c r="J81" s="27"/>
      <c r="K81" s="27"/>
      <c r="L81" s="27"/>
      <c r="M81" s="27"/>
      <c r="N81" s="27"/>
      <c r="O81" s="27"/>
      <c r="P81" s="27"/>
      <c r="Q81" s="27"/>
      <c r="R81" s="27"/>
      <c r="S81" s="27"/>
      <c r="T81" s="27"/>
      <c r="U81" s="27"/>
      <c r="V81" s="27"/>
      <c r="W81" s="27"/>
      <c r="X81" s="27"/>
      <c r="Y81" s="27"/>
      <c r="Z81" s="166"/>
    </row>
    <row r="82" spans="1:27" ht="20.100000000000001" customHeight="1" x14ac:dyDescent="0.15">
      <c r="A82" s="144"/>
      <c r="B82" s="144"/>
      <c r="C82" s="170"/>
      <c r="D82" s="167"/>
      <c r="E82" s="167"/>
      <c r="F82" s="167"/>
      <c r="G82" s="167"/>
      <c r="H82" s="167"/>
      <c r="I82" s="173"/>
      <c r="J82" s="169" t="s">
        <v>128</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129</v>
      </c>
      <c r="I83" s="27"/>
      <c r="J83" s="27"/>
      <c r="K83" s="27"/>
      <c r="L83" s="27"/>
      <c r="M83" s="27"/>
      <c r="O83" s="174" t="s">
        <v>130</v>
      </c>
      <c r="P83" s="1"/>
      <c r="Q83" s="142" t="s">
        <v>131</v>
      </c>
      <c r="Y83" s="168"/>
      <c r="Z83" s="166"/>
    </row>
    <row r="84" spans="1:27" ht="20.100000000000001" customHeight="1" x14ac:dyDescent="0.15">
      <c r="A84" s="144">
        <f>IFERROR(IF(AND($I63="しない",NOT(ISBLANK($P83))),1001,0),3)</f>
        <v>0</v>
      </c>
      <c r="B84" s="144"/>
      <c r="C84" s="170"/>
      <c r="D84" s="167"/>
      <c r="E84" s="167"/>
      <c r="F84" s="167"/>
      <c r="G84" s="167"/>
      <c r="H84" s="167"/>
      <c r="I84" s="164"/>
      <c r="J84" s="169" t="s">
        <v>132</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IFERROR(IF(OR(AND($I63="する",NOT(AND(TRIM($I85)&lt;&gt;"",ISNUMBER(VALUE(SUBSTITUTE($I85,"-",""))),IFERROR(SEARCH("-",$I85),0)&gt;0))), AND($I63="しない",NOT(ISBLANK($I85)))),1001,0),3)</f>
        <v>0</v>
      </c>
      <c r="B85" s="144"/>
      <c r="C85" s="161"/>
      <c r="D85" s="162">
        <v>10</v>
      </c>
      <c r="E85" s="142" t="s">
        <v>133</v>
      </c>
      <c r="I85" s="27"/>
      <c r="J85" s="27"/>
      <c r="K85" s="27"/>
      <c r="L85" s="27"/>
      <c r="M85" s="27"/>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239</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134</v>
      </c>
      <c r="I87" s="27"/>
      <c r="J87" s="27"/>
      <c r="K87" s="27"/>
      <c r="L87" s="27"/>
      <c r="M87" s="27"/>
      <c r="N87" s="27"/>
      <c r="O87" s="27"/>
      <c r="P87" s="27"/>
      <c r="Q87" s="89"/>
      <c r="R87" s="27"/>
      <c r="S87" s="27"/>
      <c r="T87" s="27"/>
      <c r="U87" s="27"/>
      <c r="V87" s="27"/>
      <c r="W87" s="27"/>
      <c r="X87" s="27"/>
      <c r="Y87" s="27"/>
      <c r="Z87" s="166"/>
    </row>
    <row r="88" spans="1:27" ht="20.100000000000001" customHeight="1" x14ac:dyDescent="0.15">
      <c r="A88" s="144"/>
      <c r="B88" s="144"/>
      <c r="C88" s="170"/>
      <c r="D88" s="162"/>
      <c r="I88" s="164"/>
      <c r="J88" s="175" t="s">
        <v>217</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142</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182</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143</v>
      </c>
      <c r="I112" s="27"/>
      <c r="J112" s="27"/>
      <c r="K112" s="27"/>
      <c r="L112" s="27"/>
      <c r="M112" s="27"/>
      <c r="N112" s="27"/>
      <c r="O112" s="27"/>
      <c r="P112" s="27"/>
      <c r="Q112" s="90"/>
      <c r="R112" s="27"/>
      <c r="S112" s="27"/>
      <c r="T112" s="27"/>
      <c r="U112" s="27"/>
      <c r="V112" s="27"/>
      <c r="W112" s="27"/>
      <c r="X112" s="27"/>
      <c r="Y112" s="27"/>
      <c r="Z112" s="166"/>
    </row>
    <row r="113" spans="1:26" ht="20.100000000000001" customHeight="1" x14ac:dyDescent="0.15">
      <c r="A113" s="144"/>
      <c r="B113" s="144"/>
      <c r="C113" s="161"/>
      <c r="D113" s="162"/>
      <c r="E113" s="167"/>
      <c r="F113" s="167"/>
      <c r="G113" s="167"/>
      <c r="H113" s="167"/>
      <c r="I113" s="173"/>
      <c r="J113" s="169" t="s">
        <v>144</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155</v>
      </c>
      <c r="I114" s="27"/>
      <c r="J114" s="27"/>
      <c r="K114" s="27"/>
      <c r="L114" s="27"/>
      <c r="M114" s="27"/>
      <c r="N114" s="27"/>
      <c r="O114" s="27"/>
      <c r="P114" s="27"/>
      <c r="Q114" s="27"/>
      <c r="R114" s="27"/>
      <c r="S114" s="27"/>
      <c r="T114" s="27"/>
      <c r="U114" s="27"/>
      <c r="V114" s="27"/>
      <c r="W114" s="27"/>
      <c r="X114" s="27"/>
      <c r="Y114" s="27"/>
      <c r="Z114" s="166"/>
    </row>
    <row r="115" spans="1:26" ht="20.100000000000001" customHeight="1" x14ac:dyDescent="0.15">
      <c r="A115" s="144"/>
      <c r="B115" s="144"/>
      <c r="C115" s="161"/>
      <c r="D115" s="162"/>
      <c r="E115" s="167"/>
      <c r="F115" s="167"/>
      <c r="G115" s="167"/>
      <c r="H115" s="167"/>
      <c r="I115" s="173"/>
      <c r="J115" s="169" t="s">
        <v>126</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156</v>
      </c>
      <c r="I116" s="27"/>
      <c r="J116" s="27"/>
      <c r="K116" s="27"/>
      <c r="L116" s="27"/>
      <c r="M116" s="27"/>
      <c r="N116" s="27"/>
      <c r="O116" s="27"/>
      <c r="P116" s="27"/>
      <c r="Q116" s="27"/>
      <c r="R116" s="27"/>
      <c r="S116" s="27"/>
      <c r="T116" s="27"/>
      <c r="U116" s="27"/>
      <c r="V116" s="27"/>
      <c r="W116" s="27"/>
      <c r="X116" s="27"/>
      <c r="Y116" s="27"/>
      <c r="Z116" s="166"/>
    </row>
    <row r="117" spans="1:26" ht="20.100000000000001" customHeight="1" x14ac:dyDescent="0.15">
      <c r="A117" s="144"/>
      <c r="B117" s="144"/>
      <c r="C117" s="161"/>
      <c r="D117" s="167"/>
      <c r="E117" s="167"/>
      <c r="F117" s="167"/>
      <c r="G117" s="167"/>
      <c r="H117" s="167"/>
      <c r="I117" s="173"/>
      <c r="J117" s="169" t="s">
        <v>128</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121</v>
      </c>
      <c r="I118" s="84"/>
      <c r="J118" s="85"/>
      <c r="K118" s="85"/>
      <c r="L118" s="85"/>
      <c r="M118" s="85"/>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220</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122</v>
      </c>
      <c r="I120" s="86"/>
      <c r="J120" s="86"/>
      <c r="K120" s="86"/>
      <c r="L120" s="86"/>
      <c r="M120" s="86"/>
      <c r="N120" s="86"/>
      <c r="O120" s="86"/>
      <c r="P120" s="86"/>
      <c r="Q120" s="87"/>
      <c r="R120" s="86"/>
      <c r="S120" s="86"/>
      <c r="T120" s="86"/>
      <c r="U120" s="86"/>
      <c r="V120" s="86"/>
      <c r="W120" s="86"/>
      <c r="X120" s="86"/>
      <c r="Y120" s="86"/>
      <c r="Z120" s="166"/>
    </row>
    <row r="121" spans="1:26" ht="20.100000000000001" customHeight="1" x14ac:dyDescent="0.15">
      <c r="A121" s="144"/>
      <c r="B121" s="144"/>
      <c r="C121" s="161"/>
      <c r="D121" s="162"/>
      <c r="E121" s="167"/>
      <c r="F121" s="167"/>
      <c r="G121" s="167"/>
      <c r="H121" s="167"/>
      <c r="I121" s="164"/>
      <c r="J121" s="169" t="s">
        <v>157</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129</v>
      </c>
      <c r="I122" s="27"/>
      <c r="J122" s="27"/>
      <c r="K122" s="27"/>
      <c r="L122" s="27"/>
      <c r="M122" s="27"/>
      <c r="O122" s="174" t="s">
        <v>130</v>
      </c>
      <c r="P122" s="1"/>
      <c r="Q122" s="142" t="s">
        <v>131</v>
      </c>
      <c r="Y122" s="168"/>
      <c r="Z122" s="166"/>
    </row>
    <row r="123" spans="1:26" ht="20.100000000000001" customHeight="1" x14ac:dyDescent="0.15">
      <c r="A123" s="144"/>
      <c r="B123" s="144"/>
      <c r="C123" s="170"/>
      <c r="D123" s="167"/>
      <c r="E123" s="167"/>
      <c r="F123" s="167"/>
      <c r="G123" s="167"/>
      <c r="H123" s="167"/>
      <c r="I123" s="164"/>
      <c r="J123" s="169" t="s">
        <v>158</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133</v>
      </c>
      <c r="I124" s="27"/>
      <c r="J124" s="27"/>
      <c r="K124" s="27"/>
      <c r="L124" s="27"/>
      <c r="M124" s="27"/>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158</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134</v>
      </c>
      <c r="I126" s="27"/>
      <c r="J126" s="27"/>
      <c r="K126" s="27"/>
      <c r="L126" s="27"/>
      <c r="M126" s="27"/>
      <c r="N126" s="27"/>
      <c r="O126" s="27"/>
      <c r="P126" s="27"/>
      <c r="Q126" s="89"/>
      <c r="R126" s="27"/>
      <c r="S126" s="27"/>
      <c r="T126" s="27"/>
      <c r="U126" s="27"/>
      <c r="V126" s="27"/>
      <c r="W126" s="27"/>
      <c r="X126" s="27"/>
      <c r="Y126" s="27"/>
      <c r="Z126" s="166"/>
    </row>
    <row r="127" spans="1:26" ht="20.100000000000001" customHeight="1" x14ac:dyDescent="0.15">
      <c r="A127" s="144"/>
      <c r="B127" s="144"/>
      <c r="C127" s="170"/>
      <c r="D127" s="167"/>
      <c r="E127" s="167"/>
      <c r="F127" s="167"/>
      <c r="G127" s="167"/>
      <c r="H127" s="167"/>
      <c r="I127" s="164"/>
      <c r="J127" s="175" t="s">
        <v>218</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145</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146</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147</v>
      </c>
      <c r="F153" s="167"/>
      <c r="G153" s="167"/>
      <c r="H153" s="167"/>
      <c r="I153" s="27" t="s">
        <v>148</v>
      </c>
      <c r="J153" s="88"/>
      <c r="K153" s="88"/>
      <c r="L153" s="88"/>
      <c r="M153" s="88"/>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46</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155</v>
      </c>
      <c r="I155" s="27"/>
      <c r="J155" s="27"/>
      <c r="K155" s="27"/>
      <c r="L155" s="27"/>
      <c r="M155" s="27"/>
      <c r="N155" s="27"/>
      <c r="O155" s="27"/>
      <c r="P155" s="27"/>
      <c r="Q155" s="27"/>
      <c r="R155" s="27"/>
      <c r="S155" s="27"/>
      <c r="T155" s="27"/>
      <c r="U155" s="27"/>
      <c r="V155" s="27"/>
      <c r="W155" s="27"/>
      <c r="X155" s="27"/>
      <c r="Y155" s="27"/>
      <c r="Z155" s="166"/>
    </row>
    <row r="156" spans="1:26" ht="20.100000000000001" customHeight="1" x14ac:dyDescent="0.15">
      <c r="A156" s="144"/>
      <c r="B156" s="144"/>
      <c r="C156" s="161"/>
      <c r="D156" s="162"/>
      <c r="E156" s="167"/>
      <c r="F156" s="167"/>
      <c r="G156" s="167"/>
      <c r="H156" s="167"/>
      <c r="I156" s="173"/>
      <c r="J156" s="169" t="s">
        <v>126</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156</v>
      </c>
      <c r="I157" s="27"/>
      <c r="J157" s="27"/>
      <c r="K157" s="27"/>
      <c r="L157" s="27"/>
      <c r="M157" s="27"/>
      <c r="N157" s="27"/>
      <c r="O157" s="27"/>
      <c r="P157" s="27"/>
      <c r="Q157" s="27"/>
      <c r="R157" s="27"/>
      <c r="S157" s="27"/>
      <c r="T157" s="27"/>
      <c r="U157" s="27"/>
      <c r="V157" s="27"/>
      <c r="W157" s="27"/>
      <c r="X157" s="27"/>
      <c r="Y157" s="27"/>
      <c r="Z157" s="166"/>
    </row>
    <row r="158" spans="1:26" ht="20.100000000000001" customHeight="1" x14ac:dyDescent="0.15">
      <c r="A158" s="144"/>
      <c r="B158" s="144"/>
      <c r="C158" s="170"/>
      <c r="D158" s="167"/>
      <c r="E158" s="167"/>
      <c r="F158" s="167"/>
      <c r="G158" s="167"/>
      <c r="H158" s="167"/>
      <c r="I158" s="173"/>
      <c r="J158" s="169" t="s">
        <v>128</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149</v>
      </c>
      <c r="I159" s="27"/>
      <c r="J159" s="27"/>
      <c r="K159" s="27"/>
      <c r="L159" s="27"/>
      <c r="M159" s="27"/>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181</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121</v>
      </c>
      <c r="I161" s="84"/>
      <c r="J161" s="85"/>
      <c r="K161" s="85"/>
      <c r="L161" s="85"/>
      <c r="M161" s="85"/>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219</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122</v>
      </c>
      <c r="I163" s="86"/>
      <c r="J163" s="86"/>
      <c r="K163" s="86"/>
      <c r="L163" s="86"/>
      <c r="M163" s="86"/>
      <c r="N163" s="86"/>
      <c r="O163" s="86"/>
      <c r="P163" s="86"/>
      <c r="Q163" s="87"/>
      <c r="R163" s="86"/>
      <c r="S163" s="86"/>
      <c r="T163" s="86"/>
      <c r="U163" s="86"/>
      <c r="V163" s="86"/>
      <c r="W163" s="86"/>
      <c r="X163" s="86"/>
      <c r="Y163" s="86"/>
      <c r="Z163" s="166"/>
    </row>
    <row r="164" spans="1:27" ht="20.100000000000001" customHeight="1" x14ac:dyDescent="0.15">
      <c r="A164" s="144"/>
      <c r="B164" s="144"/>
      <c r="C164" s="161"/>
      <c r="D164" s="162"/>
      <c r="E164" s="167"/>
      <c r="F164" s="167"/>
      <c r="G164" s="167"/>
      <c r="H164" s="167"/>
      <c r="I164" s="164"/>
      <c r="J164" s="169" t="s">
        <v>123</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129</v>
      </c>
      <c r="I165" s="27"/>
      <c r="J165" s="27"/>
      <c r="K165" s="27"/>
      <c r="L165" s="27"/>
      <c r="M165" s="27"/>
      <c r="Y165" s="168"/>
      <c r="Z165" s="166"/>
    </row>
    <row r="166" spans="1:27" ht="20.100000000000001" customHeight="1" x14ac:dyDescent="0.15">
      <c r="A166" s="144"/>
      <c r="B166" s="144"/>
      <c r="C166" s="170"/>
      <c r="D166" s="167"/>
      <c r="E166" s="167"/>
      <c r="F166" s="167"/>
      <c r="G166" s="167"/>
      <c r="H166" s="167"/>
      <c r="I166" s="164"/>
      <c r="J166" s="169" t="s">
        <v>132</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133</v>
      </c>
      <c r="I167" s="27"/>
      <c r="J167" s="27"/>
      <c r="K167" s="27"/>
      <c r="L167" s="27"/>
      <c r="M167" s="27"/>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132</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134</v>
      </c>
      <c r="I169" s="27"/>
      <c r="J169" s="27"/>
      <c r="K169" s="27"/>
      <c r="L169" s="27"/>
      <c r="M169" s="27"/>
      <c r="N169" s="27"/>
      <c r="O169" s="27"/>
      <c r="P169" s="27"/>
      <c r="Q169" s="89"/>
      <c r="R169" s="27"/>
      <c r="S169" s="27"/>
      <c r="T169" s="27"/>
      <c r="U169" s="27"/>
      <c r="V169" s="27"/>
      <c r="W169" s="27"/>
      <c r="X169" s="27"/>
      <c r="Y169" s="27"/>
      <c r="Z169" s="166"/>
    </row>
    <row r="170" spans="1:27" ht="20.100000000000001" customHeight="1" x14ac:dyDescent="0.15">
      <c r="A170" s="144"/>
      <c r="B170" s="144"/>
      <c r="C170" s="170"/>
      <c r="D170" s="167"/>
      <c r="E170" s="167"/>
      <c r="F170" s="167"/>
      <c r="G170" s="167"/>
      <c r="H170" s="167"/>
      <c r="I170" s="164"/>
      <c r="J170" s="175" t="s">
        <v>217</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48</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190</v>
      </c>
      <c r="I176" s="65"/>
      <c r="J176" s="67"/>
      <c r="K176" s="67"/>
      <c r="L176" s="67"/>
      <c r="M176" s="67"/>
      <c r="N176" s="220"/>
      <c r="O176" s="220"/>
      <c r="P176" s="220"/>
      <c r="Q176" s="220"/>
      <c r="R176" s="220"/>
      <c r="S176" s="220"/>
      <c r="T176" s="220"/>
      <c r="U176" s="220"/>
      <c r="V176" s="167"/>
      <c r="W176" s="167"/>
      <c r="Z176" s="210"/>
    </row>
    <row r="177" spans="1:26" ht="30" customHeight="1" x14ac:dyDescent="0.15">
      <c r="A177" s="219"/>
      <c r="B177" s="144"/>
      <c r="C177" s="157"/>
      <c r="D177" s="221"/>
      <c r="E177" s="222" t="s">
        <v>191</v>
      </c>
      <c r="F177" s="222"/>
      <c r="G177" s="222"/>
      <c r="H177" s="220"/>
      <c r="I177" s="223"/>
      <c r="J177" s="190" t="str">
        <f>日付例&amp;"　事業協同組合、企業組合、協業組合等で官公需適格組合証明を受けている場合は取得年月日を入力してください。"</f>
        <v>例)2025/4/1、R7/4/1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52</v>
      </c>
      <c r="I178" s="27"/>
      <c r="J178" s="67"/>
      <c r="K178" s="67"/>
      <c r="L178" s="67"/>
      <c r="M178" s="67"/>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231</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21</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108</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22</v>
      </c>
      <c r="F182" s="229"/>
      <c r="G182" s="229"/>
      <c r="H182" s="229"/>
      <c r="I182" s="229"/>
      <c r="J182" s="230"/>
      <c r="K182" s="231" t="s">
        <v>41</v>
      </c>
      <c r="L182" s="232"/>
      <c r="M182" s="233"/>
      <c r="N182" s="234" t="s">
        <v>23</v>
      </c>
      <c r="O182" s="235"/>
      <c r="P182" s="235"/>
      <c r="Q182" s="235"/>
      <c r="R182" s="235"/>
      <c r="S182" s="235"/>
      <c r="T182" s="235"/>
      <c r="U182" s="235"/>
      <c r="V182" s="236"/>
      <c r="W182" s="237" t="s">
        <v>24</v>
      </c>
      <c r="X182" s="238"/>
      <c r="Y182" s="239"/>
      <c r="Z182" s="166"/>
    </row>
    <row r="183" spans="1:26" ht="20.100000000000001" customHeight="1" x14ac:dyDescent="0.15">
      <c r="A183" s="144"/>
      <c r="B183" s="144"/>
      <c r="C183" s="161"/>
      <c r="D183" s="240"/>
      <c r="E183" s="241" t="s">
        <v>42</v>
      </c>
      <c r="F183" s="242"/>
      <c r="G183" s="242"/>
      <c r="H183" s="242"/>
      <c r="I183" s="242"/>
      <c r="J183" s="243"/>
      <c r="K183" s="93"/>
      <c r="L183" s="94"/>
      <c r="M183" s="95"/>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43</v>
      </c>
      <c r="F184" s="251"/>
      <c r="G184" s="251"/>
      <c r="H184" s="251"/>
      <c r="I184" s="251"/>
      <c r="J184" s="252"/>
      <c r="K184" s="96"/>
      <c r="L184" s="97"/>
      <c r="M184" s="98"/>
      <c r="N184" s="34"/>
      <c r="O184" s="32"/>
      <c r="P184" s="32"/>
      <c r="Q184" s="32"/>
      <c r="R184" s="32"/>
      <c r="S184" s="32"/>
      <c r="T184" s="32"/>
      <c r="U184" s="32"/>
      <c r="V184" s="80"/>
      <c r="W184" s="253"/>
      <c r="X184" s="254"/>
      <c r="Y184" s="255"/>
      <c r="Z184" s="166"/>
    </row>
    <row r="185" spans="1:26" ht="20.100000000000001" customHeight="1" x14ac:dyDescent="0.15">
      <c r="A185" s="144">
        <f>IFERROR(IF(AND($K185="○",TRIM($N185)=""),1001,0),3)</f>
        <v>0</v>
      </c>
      <c r="B185" s="144"/>
      <c r="C185" s="161"/>
      <c r="D185" s="240"/>
      <c r="E185" s="250" t="s">
        <v>44</v>
      </c>
      <c r="F185" s="251"/>
      <c r="G185" s="251"/>
      <c r="H185" s="251"/>
      <c r="I185" s="251"/>
      <c r="J185" s="252"/>
      <c r="K185" s="96"/>
      <c r="L185" s="97"/>
      <c r="M185" s="98"/>
      <c r="N185" s="34"/>
      <c r="O185" s="32"/>
      <c r="P185" s="32"/>
      <c r="Q185" s="32"/>
      <c r="R185" s="32"/>
      <c r="S185" s="32"/>
      <c r="T185" s="32"/>
      <c r="U185" s="32"/>
      <c r="V185" s="80"/>
      <c r="W185" s="256">
        <v>100</v>
      </c>
      <c r="X185" s="257"/>
      <c r="Y185" s="258" t="s">
        <v>57</v>
      </c>
      <c r="Z185" s="166"/>
    </row>
    <row r="186" spans="1:26" ht="20.100000000000001" customHeight="1" x14ac:dyDescent="0.15">
      <c r="A186" s="144">
        <f>IFERROR(IF(AND($K186="○",OR(TRIM($N186)="",TRIM($W186)="")),1001,0),3)</f>
        <v>0</v>
      </c>
      <c r="B186" s="144"/>
      <c r="C186" s="161"/>
      <c r="D186" s="240"/>
      <c r="E186" s="259" t="s">
        <v>45</v>
      </c>
      <c r="F186" s="260"/>
      <c r="G186" s="260"/>
      <c r="H186" s="260"/>
      <c r="I186" s="260"/>
      <c r="J186" s="261"/>
      <c r="K186" s="104"/>
      <c r="L186" s="105"/>
      <c r="M186" s="106"/>
      <c r="N186" s="34"/>
      <c r="O186" s="32"/>
      <c r="P186" s="79"/>
      <c r="Q186" s="32"/>
      <c r="R186" s="32"/>
      <c r="S186" s="32"/>
      <c r="T186" s="32"/>
      <c r="U186" s="32"/>
      <c r="V186" s="80"/>
      <c r="W186" s="110"/>
      <c r="X186" s="111"/>
      <c r="Y186" s="262" t="s">
        <v>57</v>
      </c>
      <c r="Z186" s="166"/>
    </row>
    <row r="187" spans="1:26" ht="20.100000000000001" customHeight="1" x14ac:dyDescent="0.15">
      <c r="A187" s="144"/>
      <c r="B187" s="144"/>
      <c r="C187" s="161"/>
      <c r="D187" s="240"/>
      <c r="E187" s="263"/>
      <c r="F187" s="264"/>
      <c r="G187" s="264"/>
      <c r="H187" s="264"/>
      <c r="I187" s="264"/>
      <c r="J187" s="265"/>
      <c r="K187" s="107"/>
      <c r="L187" s="108"/>
      <c r="M187" s="109"/>
      <c r="N187" s="28"/>
      <c r="O187" s="81"/>
      <c r="P187" s="82"/>
      <c r="Q187" s="81"/>
      <c r="R187" s="81"/>
      <c r="S187" s="81"/>
      <c r="T187" s="81"/>
      <c r="U187" s="81"/>
      <c r="V187" s="83"/>
      <c r="W187" s="77"/>
      <c r="X187" s="78"/>
      <c r="Y187" s="266" t="s">
        <v>57</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29</v>
      </c>
      <c r="I189" s="120"/>
      <c r="J189" s="120"/>
      <c r="K189" s="120"/>
      <c r="L189" s="120"/>
      <c r="M189" s="120"/>
      <c r="N189" s="167" t="s">
        <v>53</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186</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54</v>
      </c>
      <c r="I191" s="65"/>
      <c r="J191" s="66"/>
      <c r="K191" s="66"/>
      <c r="L191" s="66"/>
      <c r="M191" s="66"/>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例)2025/4/1、R7/4/1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109</v>
      </c>
      <c r="F193" s="167"/>
      <c r="G193" s="167"/>
      <c r="H193" s="167"/>
      <c r="I193" s="65"/>
      <c r="J193" s="66"/>
      <c r="K193" s="66"/>
      <c r="L193" s="66"/>
      <c r="M193" s="66"/>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例)2025/4/1、R7/4/1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25</v>
      </c>
      <c r="F195" s="167"/>
      <c r="G195" s="167"/>
      <c r="H195" s="167"/>
      <c r="I195" s="65"/>
      <c r="J195" s="67"/>
      <c r="K195" s="67"/>
      <c r="L195" s="67"/>
      <c r="M195" s="67"/>
      <c r="N195" s="270" t="s">
        <v>26</v>
      </c>
      <c r="O195" s="65"/>
      <c r="P195" s="65"/>
      <c r="Q195" s="271" t="s">
        <v>27</v>
      </c>
      <c r="R195" s="226"/>
      <c r="S195" s="226"/>
      <c r="T195" s="226"/>
      <c r="U195" s="226"/>
      <c r="V195" s="226"/>
      <c r="W195" s="226"/>
      <c r="X195" s="226"/>
      <c r="Y195" s="226"/>
      <c r="Z195" s="268"/>
      <c r="AA195" s="170"/>
    </row>
    <row r="196" spans="1:27" ht="20.100000000000001" customHeight="1" x14ac:dyDescent="0.15">
      <c r="A196" s="144"/>
      <c r="B196" s="144"/>
      <c r="C196" s="161"/>
      <c r="D196" s="162"/>
      <c r="E196" s="267" t="s">
        <v>28</v>
      </c>
      <c r="F196" s="167"/>
      <c r="G196" s="167"/>
      <c r="H196" s="167"/>
      <c r="I196" s="272"/>
      <c r="J196" s="169" t="str">
        <f>日付例&amp;"　年月日を入力してください。"</f>
        <v>例)2025/4/1、R7/4/1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183</v>
      </c>
      <c r="F197" s="167"/>
      <c r="G197" s="167"/>
      <c r="H197" s="167"/>
      <c r="I197" s="65"/>
      <c r="J197" s="67"/>
      <c r="K197" s="67"/>
      <c r="L197" s="67"/>
      <c r="M197" s="67"/>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110</v>
      </c>
      <c r="F198" s="167"/>
      <c r="G198" s="167"/>
      <c r="H198" s="167"/>
      <c r="I198" s="275"/>
      <c r="J198" s="169" t="str">
        <f>日付例&amp;"　年月日を入力してください。"</f>
        <v>例)2025/4/1、R7/4/1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221</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161</v>
      </c>
      <c r="F200" s="277"/>
      <c r="G200" s="277"/>
      <c r="H200" s="278"/>
      <c r="I200" s="71"/>
      <c r="J200" s="123"/>
      <c r="K200" s="123"/>
      <c r="L200" s="123"/>
      <c r="M200" s="124"/>
      <c r="Y200" s="167"/>
      <c r="Z200" s="210"/>
    </row>
    <row r="201" spans="1:27" ht="20.100000000000001" customHeight="1" x14ac:dyDescent="0.15">
      <c r="A201" s="144">
        <f>IFERROR(IF(TRIM($I201)="",1001,0),3)</f>
        <v>1001</v>
      </c>
      <c r="B201" s="144"/>
      <c r="C201" s="161"/>
      <c r="D201" s="162"/>
      <c r="E201" s="279" t="s">
        <v>162</v>
      </c>
      <c r="F201" s="280"/>
      <c r="G201" s="280"/>
      <c r="H201" s="281"/>
      <c r="I201" s="52"/>
      <c r="J201" s="99"/>
      <c r="K201" s="99"/>
      <c r="L201" s="99"/>
      <c r="M201" s="100"/>
      <c r="Y201" s="167"/>
      <c r="Z201" s="210"/>
    </row>
    <row r="202" spans="1:27" ht="20.100000000000001" customHeight="1" x14ac:dyDescent="0.15">
      <c r="A202" s="144">
        <f>IFERROR(IF(TRIM($I202)="",1001,0),3)</f>
        <v>1001</v>
      </c>
      <c r="B202" s="144"/>
      <c r="C202" s="161"/>
      <c r="D202" s="162"/>
      <c r="E202" s="282" t="s">
        <v>163</v>
      </c>
      <c r="F202" s="283"/>
      <c r="G202" s="283"/>
      <c r="H202" s="284"/>
      <c r="I202" s="52"/>
      <c r="J202" s="99"/>
      <c r="K202" s="99"/>
      <c r="L202" s="99"/>
      <c r="M202" s="100"/>
      <c r="Y202" s="167"/>
      <c r="Z202" s="210"/>
    </row>
    <row r="203" spans="1:27" ht="20.100000000000001" customHeight="1" x14ac:dyDescent="0.15">
      <c r="A203" s="144"/>
      <c r="B203" s="144"/>
      <c r="C203" s="161"/>
      <c r="D203" s="162"/>
      <c r="E203" s="279" t="s">
        <v>164</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165</v>
      </c>
      <c r="F204" s="289"/>
      <c r="G204" s="289"/>
      <c r="H204" s="290"/>
      <c r="I204" s="101"/>
      <c r="J204" s="102"/>
      <c r="K204" s="102"/>
      <c r="L204" s="102"/>
      <c r="M204" s="103"/>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47</v>
      </c>
      <c r="I206" s="27"/>
      <c r="J206" s="66"/>
      <c r="K206" s="66"/>
      <c r="L206" s="66"/>
      <c r="M206" s="66"/>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187</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15</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16</v>
      </c>
      <c r="F209" s="296"/>
      <c r="G209" s="296"/>
      <c r="H209" s="297"/>
      <c r="I209" s="298" t="s">
        <v>167</v>
      </c>
      <c r="J209" s="299"/>
      <c r="K209" s="299"/>
      <c r="L209" s="299"/>
      <c r="M209" s="300"/>
      <c r="Z209" s="210"/>
      <c r="AA209" s="170"/>
    </row>
    <row r="210" spans="1:27" ht="20.100000000000001" customHeight="1" x14ac:dyDescent="0.15">
      <c r="A210" s="144"/>
      <c r="B210" s="144"/>
      <c r="C210" s="161"/>
      <c r="D210" s="210"/>
      <c r="E210" s="301" t="s">
        <v>17</v>
      </c>
      <c r="F210" s="302"/>
      <c r="G210" s="302"/>
      <c r="H210" s="303"/>
      <c r="I210" s="71"/>
      <c r="J210" s="72"/>
      <c r="K210" s="72"/>
      <c r="L210" s="72"/>
      <c r="M210" s="70"/>
      <c r="Z210" s="210"/>
      <c r="AA210" s="170"/>
    </row>
    <row r="211" spans="1:27" ht="20.100000000000001" customHeight="1" x14ac:dyDescent="0.15">
      <c r="A211" s="144"/>
      <c r="B211" s="144"/>
      <c r="C211" s="161"/>
      <c r="D211" s="210"/>
      <c r="E211" s="304" t="s">
        <v>18</v>
      </c>
      <c r="F211" s="305"/>
      <c r="G211" s="305"/>
      <c r="H211" s="306"/>
      <c r="I211" s="52"/>
      <c r="J211" s="54"/>
      <c r="K211" s="54"/>
      <c r="L211" s="54"/>
      <c r="M211" s="55"/>
      <c r="Z211" s="210"/>
      <c r="AA211" s="170"/>
    </row>
    <row r="212" spans="1:27" ht="20.100000000000001" customHeight="1" x14ac:dyDescent="0.15">
      <c r="A212" s="144"/>
      <c r="B212" s="144"/>
      <c r="C212" s="161"/>
      <c r="D212" s="210"/>
      <c r="E212" s="304" t="s">
        <v>19</v>
      </c>
      <c r="F212" s="305"/>
      <c r="G212" s="305"/>
      <c r="H212" s="306"/>
      <c r="I212" s="52"/>
      <c r="J212" s="54"/>
      <c r="K212" s="54"/>
      <c r="L212" s="54"/>
      <c r="M212" s="55"/>
      <c r="Z212" s="210"/>
      <c r="AA212" s="170"/>
    </row>
    <row r="213" spans="1:27" ht="20.100000000000001" customHeight="1" thickBot="1" x14ac:dyDescent="0.2">
      <c r="A213" s="144"/>
      <c r="B213" s="144"/>
      <c r="C213" s="161"/>
      <c r="D213" s="210"/>
      <c r="E213" s="307" t="s">
        <v>20</v>
      </c>
      <c r="F213" s="308"/>
      <c r="G213" s="308"/>
      <c r="H213" s="309"/>
      <c r="I213" s="61"/>
      <c r="J213" s="64"/>
      <c r="K213" s="64"/>
      <c r="L213" s="64"/>
      <c r="M213" s="57"/>
      <c r="Z213" s="210"/>
      <c r="AA213" s="170"/>
    </row>
    <row r="214" spans="1:27" ht="20.100000000000001" customHeight="1" thickTop="1" x14ac:dyDescent="0.15">
      <c r="A214" s="144"/>
      <c r="B214" s="144"/>
      <c r="C214" s="161"/>
      <c r="E214" s="310" t="s">
        <v>166</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55</v>
      </c>
      <c r="F216" s="167"/>
      <c r="G216" s="167"/>
      <c r="H216" s="167"/>
      <c r="I216" s="199"/>
      <c r="Z216" s="210"/>
      <c r="AA216" s="170"/>
    </row>
    <row r="217" spans="1:27" ht="20.100000000000001" customHeight="1" x14ac:dyDescent="0.15">
      <c r="A217" s="144"/>
      <c r="B217" s="144"/>
      <c r="C217" s="161"/>
      <c r="D217" s="210"/>
      <c r="E217" s="295" t="s">
        <v>16</v>
      </c>
      <c r="F217" s="296"/>
      <c r="G217" s="296"/>
      <c r="H217" s="297"/>
      <c r="I217" s="298" t="s">
        <v>168</v>
      </c>
      <c r="J217" s="299"/>
      <c r="K217" s="299"/>
      <c r="L217" s="299"/>
      <c r="M217" s="300"/>
      <c r="Z217" s="210"/>
      <c r="AA217" s="170"/>
    </row>
    <row r="218" spans="1:27" ht="20.100000000000001" customHeight="1" x14ac:dyDescent="0.15">
      <c r="A218" s="144"/>
      <c r="B218" s="144"/>
      <c r="C218" s="161"/>
      <c r="D218" s="162"/>
      <c r="E218" s="316" t="s">
        <v>170</v>
      </c>
      <c r="F218" s="317"/>
      <c r="G218" s="317"/>
      <c r="H218" s="318"/>
      <c r="I218" s="71"/>
      <c r="J218" s="72"/>
      <c r="K218" s="72"/>
      <c r="L218" s="72"/>
      <c r="M218" s="70"/>
      <c r="N218" s="142" t="s">
        <v>169</v>
      </c>
      <c r="Z218" s="210"/>
      <c r="AA218" s="170"/>
    </row>
    <row r="219" spans="1:27" ht="20.100000000000001" customHeight="1" thickBot="1" x14ac:dyDescent="0.2">
      <c r="A219" s="144"/>
      <c r="B219" s="144"/>
      <c r="C219" s="161"/>
      <c r="D219" s="162"/>
      <c r="E219" s="319" t="s">
        <v>171</v>
      </c>
      <c r="F219" s="320"/>
      <c r="G219" s="320"/>
      <c r="H219" s="321"/>
      <c r="I219" s="61"/>
      <c r="J219" s="64"/>
      <c r="K219" s="64"/>
      <c r="L219" s="64"/>
      <c r="M219" s="57"/>
      <c r="N219" s="142" t="s">
        <v>169</v>
      </c>
      <c r="Z219" s="210"/>
      <c r="AA219" s="170"/>
    </row>
    <row r="220" spans="1:27" ht="20.100000000000001" customHeight="1" thickTop="1" x14ac:dyDescent="0.15">
      <c r="A220" s="144"/>
      <c r="B220" s="144"/>
      <c r="C220" s="161"/>
      <c r="D220" s="162"/>
      <c r="E220" s="322" t="s">
        <v>56</v>
      </c>
      <c r="F220" s="323"/>
      <c r="G220" s="323"/>
      <c r="H220" s="324"/>
      <c r="I220" s="325" t="str">
        <f>IFERROR(ROUND(I218*100/I219,1),"")</f>
        <v/>
      </c>
      <c r="J220" s="326"/>
      <c r="K220" s="326"/>
      <c r="L220" s="326"/>
      <c r="M220" s="327"/>
      <c r="N220" s="142" t="s">
        <v>57</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178</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225</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78</v>
      </c>
      <c r="E228" s="334"/>
      <c r="F228" s="334"/>
      <c r="G228" s="334"/>
      <c r="H228" s="334"/>
      <c r="I228" s="334"/>
      <c r="J228" s="335"/>
      <c r="K228" s="336" t="s">
        <v>172</v>
      </c>
      <c r="L228" s="337"/>
      <c r="M228" s="337"/>
      <c r="N228" s="337"/>
      <c r="O228" s="337"/>
      <c r="P228" s="337"/>
      <c r="Q228" s="338" t="s">
        <v>173</v>
      </c>
      <c r="R228" s="339"/>
      <c r="S228" s="339"/>
      <c r="T228" s="340"/>
      <c r="U228" s="341" t="s">
        <v>232</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125"/>
      <c r="L229" s="126"/>
      <c r="M229" s="126"/>
      <c r="N229" s="349" t="s">
        <v>226</v>
      </c>
      <c r="O229" s="3"/>
      <c r="P229" s="350" t="s">
        <v>226</v>
      </c>
      <c r="Q229" s="2"/>
      <c r="R229" s="274" t="s">
        <v>226</v>
      </c>
      <c r="S229" s="6"/>
      <c r="T229" s="351" t="s">
        <v>226</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121"/>
      <c r="L230" s="122"/>
      <c r="M230" s="122"/>
      <c r="N230" s="359" t="s">
        <v>227</v>
      </c>
      <c r="O230" s="4"/>
      <c r="P230" s="360" t="s">
        <v>227</v>
      </c>
      <c r="Q230" s="5"/>
      <c r="R230" s="359" t="s">
        <v>227</v>
      </c>
      <c r="S230" s="4"/>
      <c r="T230" s="361" t="s">
        <v>227</v>
      </c>
      <c r="U230" s="362"/>
      <c r="V230" s="363"/>
      <c r="W230" s="363"/>
      <c r="X230" s="363"/>
      <c r="Y230" s="364"/>
      <c r="Z230" s="210"/>
    </row>
    <row r="231" spans="1:27" ht="20.100000000000001" customHeight="1" x14ac:dyDescent="0.15">
      <c r="A231" s="144"/>
      <c r="B231" s="144"/>
      <c r="C231" s="332"/>
      <c r="D231" s="365" t="s">
        <v>49</v>
      </c>
      <c r="E231" s="366"/>
      <c r="F231" s="366"/>
      <c r="G231" s="366"/>
      <c r="H231" s="366"/>
      <c r="I231" s="367"/>
      <c r="J231" s="368"/>
      <c r="K231" s="71"/>
      <c r="L231" s="74"/>
      <c r="M231" s="74"/>
      <c r="N231" s="75"/>
      <c r="O231" s="69"/>
      <c r="P231" s="76"/>
      <c r="Q231" s="71"/>
      <c r="R231" s="73"/>
      <c r="S231" s="69"/>
      <c r="T231" s="70"/>
      <c r="U231" s="71"/>
      <c r="V231" s="72"/>
      <c r="W231" s="72"/>
      <c r="X231" s="72"/>
      <c r="Y231" s="70"/>
      <c r="Z231" s="166"/>
    </row>
    <row r="232" spans="1:27" ht="20.100000000000001" customHeight="1" x14ac:dyDescent="0.15">
      <c r="A232" s="144"/>
      <c r="B232" s="144"/>
      <c r="C232" s="332"/>
      <c r="D232" s="369" t="s">
        <v>34</v>
      </c>
      <c r="E232" s="370"/>
      <c r="F232" s="371" t="s">
        <v>188</v>
      </c>
      <c r="G232" s="372"/>
      <c r="H232" s="372"/>
      <c r="I232" s="373"/>
      <c r="J232" s="374"/>
      <c r="K232" s="52"/>
      <c r="L232" s="68"/>
      <c r="M232" s="68"/>
      <c r="N232" s="60"/>
      <c r="O232" s="58"/>
      <c r="P232" s="59"/>
      <c r="Q232" s="52"/>
      <c r="R232" s="53"/>
      <c r="S232" s="58"/>
      <c r="T232" s="55"/>
      <c r="U232" s="52"/>
      <c r="V232" s="54"/>
      <c r="W232" s="54"/>
      <c r="X232" s="54"/>
      <c r="Y232" s="55"/>
      <c r="Z232" s="166"/>
    </row>
    <row r="233" spans="1:27" ht="20.100000000000001" customHeight="1" x14ac:dyDescent="0.15">
      <c r="A233" s="144"/>
      <c r="B233" s="144"/>
      <c r="C233" s="332"/>
      <c r="D233" s="375"/>
      <c r="E233" s="376"/>
      <c r="F233" s="371" t="s">
        <v>189</v>
      </c>
      <c r="G233" s="372"/>
      <c r="H233" s="372"/>
      <c r="I233" s="373"/>
      <c r="J233" s="374"/>
      <c r="K233" s="52"/>
      <c r="L233" s="68"/>
      <c r="M233" s="68"/>
      <c r="N233" s="60"/>
      <c r="O233" s="58"/>
      <c r="P233" s="59"/>
      <c r="Q233" s="52"/>
      <c r="R233" s="60"/>
      <c r="S233" s="58"/>
      <c r="T233" s="59"/>
      <c r="U233" s="52"/>
      <c r="V233" s="68"/>
      <c r="W233" s="68"/>
      <c r="X233" s="68"/>
      <c r="Y233" s="59"/>
      <c r="Z233" s="166"/>
    </row>
    <row r="234" spans="1:27" ht="20.100000000000001" customHeight="1" x14ac:dyDescent="0.15">
      <c r="A234" s="144"/>
      <c r="B234" s="144"/>
      <c r="C234" s="332"/>
      <c r="D234" s="377" t="s">
        <v>59</v>
      </c>
      <c r="E234" s="372"/>
      <c r="F234" s="372"/>
      <c r="G234" s="372"/>
      <c r="H234" s="372"/>
      <c r="I234" s="373"/>
      <c r="J234" s="374"/>
      <c r="K234" s="52"/>
      <c r="L234" s="68"/>
      <c r="M234" s="68"/>
      <c r="N234" s="60"/>
      <c r="O234" s="58"/>
      <c r="P234" s="59"/>
      <c r="Q234" s="52"/>
      <c r="R234" s="53"/>
      <c r="S234" s="58"/>
      <c r="T234" s="55"/>
      <c r="U234" s="52"/>
      <c r="V234" s="54"/>
      <c r="W234" s="54"/>
      <c r="X234" s="54"/>
      <c r="Y234" s="55"/>
      <c r="Z234" s="166"/>
    </row>
    <row r="235" spans="1:27" ht="20.100000000000001" customHeight="1" x14ac:dyDescent="0.15">
      <c r="A235" s="144"/>
      <c r="B235" s="144"/>
      <c r="C235" s="332"/>
      <c r="D235" s="377" t="s">
        <v>36</v>
      </c>
      <c r="E235" s="372"/>
      <c r="F235" s="372"/>
      <c r="G235" s="372"/>
      <c r="H235" s="372"/>
      <c r="I235" s="373"/>
      <c r="J235" s="374"/>
      <c r="K235" s="52"/>
      <c r="L235" s="68"/>
      <c r="M235" s="68"/>
      <c r="N235" s="60"/>
      <c r="O235" s="58"/>
      <c r="P235" s="59"/>
      <c r="Q235" s="52"/>
      <c r="R235" s="53"/>
      <c r="S235" s="58"/>
      <c r="T235" s="55"/>
      <c r="U235" s="52"/>
      <c r="V235" s="54"/>
      <c r="W235" s="54"/>
      <c r="X235" s="54"/>
      <c r="Y235" s="55"/>
      <c r="Z235" s="166"/>
    </row>
    <row r="236" spans="1:27" ht="20.100000000000001" customHeight="1" thickBot="1" x14ac:dyDescent="0.2">
      <c r="A236" s="144"/>
      <c r="B236" s="144"/>
      <c r="C236" s="332"/>
      <c r="D236" s="377" t="s">
        <v>60</v>
      </c>
      <c r="E236" s="372"/>
      <c r="F236" s="372"/>
      <c r="G236" s="372"/>
      <c r="H236" s="372"/>
      <c r="I236" s="373"/>
      <c r="J236" s="374"/>
      <c r="K236" s="61"/>
      <c r="L236" s="91"/>
      <c r="M236" s="91"/>
      <c r="N236" s="92"/>
      <c r="O236" s="56"/>
      <c r="P236" s="63"/>
      <c r="Q236" s="61"/>
      <c r="R236" s="62"/>
      <c r="S236" s="56"/>
      <c r="T236" s="57"/>
      <c r="U236" s="61"/>
      <c r="V236" s="64"/>
      <c r="W236" s="64"/>
      <c r="X236" s="64"/>
      <c r="Y236" s="57"/>
      <c r="Z236" s="166"/>
    </row>
    <row r="237" spans="1:27" ht="20.100000000000001" customHeight="1" thickTop="1" x14ac:dyDescent="0.15">
      <c r="A237" s="144"/>
      <c r="B237" s="144"/>
      <c r="C237" s="332"/>
      <c r="D237" s="378" t="s">
        <v>175</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例)2025/4/1、R7/4/1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179</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176</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174</v>
      </c>
      <c r="E245" s="400"/>
      <c r="F245" s="400"/>
      <c r="G245" s="400"/>
      <c r="H245" s="400"/>
      <c r="I245" s="400"/>
      <c r="J245" s="400"/>
      <c r="K245" s="401" t="s">
        <v>14</v>
      </c>
      <c r="L245" s="402"/>
      <c r="M245" s="403"/>
      <c r="N245" s="404"/>
      <c r="O245" s="405" t="s">
        <v>222</v>
      </c>
      <c r="P245" s="406"/>
      <c r="Q245" s="406"/>
      <c r="R245" s="407"/>
      <c r="S245" s="408" t="s">
        <v>14</v>
      </c>
      <c r="Z245" s="210"/>
    </row>
    <row r="246" spans="1:27" ht="20.100000000000001" customHeight="1" x14ac:dyDescent="0.15">
      <c r="A246" s="144"/>
      <c r="B246" s="144"/>
      <c r="C246" s="344"/>
      <c r="D246" s="409" t="s">
        <v>61</v>
      </c>
      <c r="E246" s="410"/>
      <c r="F246" s="410"/>
      <c r="G246" s="410"/>
      <c r="H246" s="410"/>
      <c r="I246" s="410"/>
      <c r="J246" s="410"/>
      <c r="K246" s="117"/>
      <c r="L246" s="118"/>
      <c r="M246" s="119"/>
      <c r="N246" s="404"/>
      <c r="O246" s="49"/>
      <c r="P246" s="50"/>
      <c r="Q246" s="50"/>
      <c r="R246" s="51"/>
      <c r="S246" s="10"/>
      <c r="Z246" s="210"/>
    </row>
    <row r="247" spans="1:27" ht="20.100000000000001" customHeight="1" x14ac:dyDescent="0.15">
      <c r="A247" s="144"/>
      <c r="B247" s="144"/>
      <c r="C247" s="344"/>
      <c r="D247" s="411" t="s">
        <v>62</v>
      </c>
      <c r="E247" s="412"/>
      <c r="F247" s="412"/>
      <c r="G247" s="412"/>
      <c r="H247" s="412"/>
      <c r="I247" s="412"/>
      <c r="J247" s="412"/>
      <c r="K247" s="46"/>
      <c r="L247" s="47"/>
      <c r="M247" s="48"/>
      <c r="N247" s="404"/>
      <c r="O247" s="43"/>
      <c r="P247" s="44"/>
      <c r="Q247" s="44"/>
      <c r="R247" s="45"/>
      <c r="S247" s="11"/>
      <c r="Z247" s="210"/>
    </row>
    <row r="248" spans="1:27" ht="20.100000000000001" customHeight="1" x14ac:dyDescent="0.15">
      <c r="A248" s="144"/>
      <c r="B248" s="144"/>
      <c r="C248" s="344"/>
      <c r="D248" s="411" t="s">
        <v>6</v>
      </c>
      <c r="E248" s="412"/>
      <c r="F248" s="412"/>
      <c r="G248" s="412"/>
      <c r="H248" s="412"/>
      <c r="I248" s="412"/>
      <c r="J248" s="412"/>
      <c r="K248" s="46"/>
      <c r="L248" s="47"/>
      <c r="M248" s="48"/>
      <c r="N248" s="404"/>
      <c r="O248" s="43"/>
      <c r="P248" s="44"/>
      <c r="Q248" s="44"/>
      <c r="R248" s="45"/>
      <c r="S248" s="11"/>
      <c r="Z248" s="210"/>
    </row>
    <row r="249" spans="1:27" ht="20.100000000000001" customHeight="1" x14ac:dyDescent="0.15">
      <c r="A249" s="144"/>
      <c r="B249" s="144"/>
      <c r="C249" s="344"/>
      <c r="D249" s="411" t="s">
        <v>7</v>
      </c>
      <c r="E249" s="412"/>
      <c r="F249" s="412"/>
      <c r="G249" s="412"/>
      <c r="H249" s="412"/>
      <c r="I249" s="412"/>
      <c r="J249" s="412"/>
      <c r="K249" s="46"/>
      <c r="L249" s="47"/>
      <c r="M249" s="48"/>
      <c r="N249" s="404"/>
      <c r="O249" s="43"/>
      <c r="P249" s="44"/>
      <c r="Q249" s="44"/>
      <c r="R249" s="45"/>
      <c r="S249" s="11"/>
      <c r="Z249" s="210"/>
    </row>
    <row r="250" spans="1:27" ht="20.100000000000001" customHeight="1" x14ac:dyDescent="0.15">
      <c r="A250" s="144"/>
      <c r="B250" s="144"/>
      <c r="C250" s="344"/>
      <c r="D250" s="411" t="s">
        <v>8</v>
      </c>
      <c r="E250" s="412"/>
      <c r="F250" s="412"/>
      <c r="G250" s="412"/>
      <c r="H250" s="412"/>
      <c r="I250" s="412"/>
      <c r="J250" s="412"/>
      <c r="K250" s="46"/>
      <c r="L250" s="47"/>
      <c r="M250" s="48"/>
      <c r="N250" s="404"/>
      <c r="O250" s="43"/>
      <c r="P250" s="44"/>
      <c r="Q250" s="44"/>
      <c r="R250" s="45"/>
      <c r="S250" s="11"/>
      <c r="Z250" s="210"/>
    </row>
    <row r="251" spans="1:27" ht="20.100000000000001" customHeight="1" x14ac:dyDescent="0.15">
      <c r="A251" s="144"/>
      <c r="B251" s="144"/>
      <c r="C251" s="344"/>
      <c r="D251" s="411" t="s">
        <v>63</v>
      </c>
      <c r="E251" s="412"/>
      <c r="F251" s="412"/>
      <c r="G251" s="412"/>
      <c r="H251" s="412"/>
      <c r="I251" s="412"/>
      <c r="J251" s="412"/>
      <c r="K251" s="46"/>
      <c r="L251" s="47"/>
      <c r="M251" s="48"/>
      <c r="N251" s="404"/>
      <c r="O251" s="43"/>
      <c r="P251" s="44"/>
      <c r="Q251" s="44"/>
      <c r="R251" s="45"/>
      <c r="S251" s="11"/>
      <c r="Z251" s="210"/>
    </row>
    <row r="252" spans="1:27" ht="20.100000000000001" customHeight="1" x14ac:dyDescent="0.15">
      <c r="A252" s="144"/>
      <c r="B252" s="144"/>
      <c r="C252" s="344"/>
      <c r="D252" s="411" t="s">
        <v>64</v>
      </c>
      <c r="E252" s="412"/>
      <c r="F252" s="412"/>
      <c r="G252" s="412"/>
      <c r="H252" s="412"/>
      <c r="I252" s="412"/>
      <c r="J252" s="412"/>
      <c r="K252" s="46"/>
      <c r="L252" s="47"/>
      <c r="M252" s="48"/>
      <c r="N252" s="404"/>
      <c r="O252" s="43"/>
      <c r="P252" s="44"/>
      <c r="Q252" s="44"/>
      <c r="R252" s="45"/>
      <c r="S252" s="11"/>
      <c r="Z252" s="210"/>
    </row>
    <row r="253" spans="1:27" ht="20.100000000000001" customHeight="1" x14ac:dyDescent="0.15">
      <c r="A253" s="144"/>
      <c r="B253" s="144"/>
      <c r="C253" s="344"/>
      <c r="D253" s="411" t="s">
        <v>65</v>
      </c>
      <c r="E253" s="412"/>
      <c r="F253" s="412"/>
      <c r="G253" s="412"/>
      <c r="H253" s="412"/>
      <c r="I253" s="412"/>
      <c r="J253" s="412"/>
      <c r="K253" s="46"/>
      <c r="L253" s="47"/>
      <c r="M253" s="48"/>
      <c r="N253" s="404"/>
      <c r="O253" s="43"/>
      <c r="P253" s="44"/>
      <c r="Q253" s="44"/>
      <c r="R253" s="45"/>
      <c r="S253" s="11"/>
      <c r="Z253" s="210"/>
    </row>
    <row r="254" spans="1:27" ht="20.100000000000001" customHeight="1" x14ac:dyDescent="0.15">
      <c r="A254" s="144"/>
      <c r="B254" s="144"/>
      <c r="C254" s="344"/>
      <c r="D254" s="411" t="s">
        <v>9</v>
      </c>
      <c r="E254" s="412"/>
      <c r="F254" s="412"/>
      <c r="G254" s="412"/>
      <c r="H254" s="412"/>
      <c r="I254" s="412"/>
      <c r="J254" s="412"/>
      <c r="K254" s="46"/>
      <c r="L254" s="47"/>
      <c r="M254" s="48"/>
      <c r="N254" s="404"/>
      <c r="O254" s="43"/>
      <c r="P254" s="44"/>
      <c r="Q254" s="44"/>
      <c r="R254" s="45"/>
      <c r="S254" s="11"/>
      <c r="Z254" s="210"/>
    </row>
    <row r="255" spans="1:27" ht="20.100000000000001" customHeight="1" x14ac:dyDescent="0.15">
      <c r="A255" s="144"/>
      <c r="B255" s="144"/>
      <c r="C255" s="344"/>
      <c r="D255" s="411" t="s">
        <v>10</v>
      </c>
      <c r="E255" s="412"/>
      <c r="F255" s="412"/>
      <c r="G255" s="412"/>
      <c r="H255" s="412"/>
      <c r="I255" s="412"/>
      <c r="J255" s="412"/>
      <c r="K255" s="46"/>
      <c r="L255" s="47"/>
      <c r="M255" s="48"/>
      <c r="N255" s="404"/>
      <c r="O255" s="43"/>
      <c r="P255" s="44"/>
      <c r="Q255" s="44"/>
      <c r="R255" s="45"/>
      <c r="S255" s="11"/>
      <c r="Z255" s="210"/>
    </row>
    <row r="256" spans="1:27" ht="20.100000000000001" customHeight="1" x14ac:dyDescent="0.15">
      <c r="A256" s="144"/>
      <c r="B256" s="144"/>
      <c r="C256" s="344"/>
      <c r="D256" s="411" t="s">
        <v>66</v>
      </c>
      <c r="E256" s="412"/>
      <c r="F256" s="412"/>
      <c r="G256" s="412"/>
      <c r="H256" s="412"/>
      <c r="I256" s="412"/>
      <c r="J256" s="412"/>
      <c r="K256" s="46"/>
      <c r="L256" s="47"/>
      <c r="M256" s="48"/>
      <c r="N256" s="404"/>
      <c r="O256" s="43"/>
      <c r="P256" s="44"/>
      <c r="Q256" s="44"/>
      <c r="R256" s="45"/>
      <c r="S256" s="11"/>
      <c r="Z256" s="210"/>
    </row>
    <row r="257" spans="1:26" ht="20.100000000000001" customHeight="1" x14ac:dyDescent="0.15">
      <c r="A257" s="144"/>
      <c r="B257" s="144"/>
      <c r="C257" s="344"/>
      <c r="D257" s="411" t="s">
        <v>67</v>
      </c>
      <c r="E257" s="412"/>
      <c r="F257" s="412"/>
      <c r="G257" s="412"/>
      <c r="H257" s="412"/>
      <c r="I257" s="412"/>
      <c r="J257" s="412"/>
      <c r="K257" s="46"/>
      <c r="L257" s="47"/>
      <c r="M257" s="48"/>
      <c r="N257" s="404"/>
      <c r="O257" s="43"/>
      <c r="P257" s="44"/>
      <c r="Q257" s="44"/>
      <c r="R257" s="45"/>
      <c r="S257" s="11"/>
      <c r="Z257" s="210"/>
    </row>
    <row r="258" spans="1:26" ht="20.100000000000001" customHeight="1" x14ac:dyDescent="0.15">
      <c r="A258" s="144"/>
      <c r="B258" s="144"/>
      <c r="C258" s="344"/>
      <c r="D258" s="411" t="s">
        <v>5</v>
      </c>
      <c r="E258" s="412"/>
      <c r="F258" s="412"/>
      <c r="G258" s="412"/>
      <c r="H258" s="412"/>
      <c r="I258" s="412"/>
      <c r="J258" s="412"/>
      <c r="K258" s="46"/>
      <c r="L258" s="47"/>
      <c r="M258" s="48"/>
      <c r="N258" s="404"/>
      <c r="O258" s="43"/>
      <c r="P258" s="44"/>
      <c r="Q258" s="44"/>
      <c r="R258" s="45"/>
      <c r="S258" s="11"/>
      <c r="Z258" s="210"/>
    </row>
    <row r="259" spans="1:26" ht="20.100000000000001" customHeight="1" x14ac:dyDescent="0.15">
      <c r="A259" s="144"/>
      <c r="B259" s="144"/>
      <c r="C259" s="344"/>
      <c r="D259" s="411" t="s">
        <v>68</v>
      </c>
      <c r="E259" s="412"/>
      <c r="F259" s="412"/>
      <c r="G259" s="412"/>
      <c r="H259" s="412"/>
      <c r="I259" s="412"/>
      <c r="J259" s="412"/>
      <c r="K259" s="46"/>
      <c r="L259" s="47"/>
      <c r="M259" s="48"/>
      <c r="N259" s="404"/>
      <c r="O259" s="43"/>
      <c r="P259" s="44"/>
      <c r="Q259" s="44"/>
      <c r="R259" s="45"/>
      <c r="S259" s="11"/>
      <c r="Z259" s="210"/>
    </row>
    <row r="260" spans="1:26" ht="20.100000000000001" customHeight="1" x14ac:dyDescent="0.15">
      <c r="A260" s="144"/>
      <c r="B260" s="144"/>
      <c r="C260" s="344"/>
      <c r="D260" s="411" t="s">
        <v>50</v>
      </c>
      <c r="E260" s="412"/>
      <c r="F260" s="412"/>
      <c r="G260" s="412"/>
      <c r="H260" s="412"/>
      <c r="I260" s="412"/>
      <c r="J260" s="412"/>
      <c r="K260" s="46"/>
      <c r="L260" s="47"/>
      <c r="M260" s="48"/>
      <c r="N260" s="404"/>
      <c r="O260" s="43"/>
      <c r="P260" s="44"/>
      <c r="Q260" s="44"/>
      <c r="R260" s="45"/>
      <c r="S260" s="11"/>
      <c r="Z260" s="210"/>
    </row>
    <row r="261" spans="1:26" ht="20.100000000000001" customHeight="1" x14ac:dyDescent="0.15">
      <c r="A261" s="144"/>
      <c r="B261" s="144"/>
      <c r="C261" s="344"/>
      <c r="D261" s="411" t="s">
        <v>51</v>
      </c>
      <c r="E261" s="412"/>
      <c r="F261" s="412"/>
      <c r="G261" s="412"/>
      <c r="H261" s="412"/>
      <c r="I261" s="412"/>
      <c r="J261" s="412"/>
      <c r="K261" s="46"/>
      <c r="L261" s="47"/>
      <c r="M261" s="48"/>
      <c r="N261" s="404"/>
      <c r="O261" s="43"/>
      <c r="P261" s="44"/>
      <c r="Q261" s="44"/>
      <c r="R261" s="45"/>
      <c r="S261" s="11"/>
      <c r="Z261" s="210"/>
    </row>
    <row r="262" spans="1:26" ht="20.100000000000001" customHeight="1" x14ac:dyDescent="0.15">
      <c r="A262" s="144"/>
      <c r="B262" s="144"/>
      <c r="C262" s="344"/>
      <c r="D262" s="411" t="s">
        <v>69</v>
      </c>
      <c r="E262" s="412"/>
      <c r="F262" s="412"/>
      <c r="G262" s="412"/>
      <c r="H262" s="412"/>
      <c r="I262" s="412"/>
      <c r="J262" s="412"/>
      <c r="K262" s="46"/>
      <c r="L262" s="47"/>
      <c r="M262" s="48"/>
      <c r="N262" s="404"/>
      <c r="O262" s="43"/>
      <c r="P262" s="44"/>
      <c r="Q262" s="44"/>
      <c r="R262" s="45"/>
      <c r="S262" s="11"/>
      <c r="Z262" s="210"/>
    </row>
    <row r="263" spans="1:26" ht="20.100000000000001" customHeight="1" x14ac:dyDescent="0.15">
      <c r="A263" s="144"/>
      <c r="B263" s="144"/>
      <c r="C263" s="344"/>
      <c r="D263" s="413" t="s">
        <v>70</v>
      </c>
      <c r="E263" s="412" t="s">
        <v>71</v>
      </c>
      <c r="F263" s="412"/>
      <c r="G263" s="412"/>
      <c r="H263" s="412"/>
      <c r="I263" s="412"/>
      <c r="J263" s="412"/>
      <c r="K263" s="46"/>
      <c r="L263" s="47"/>
      <c r="M263" s="48"/>
      <c r="N263" s="404"/>
      <c r="O263" s="43"/>
      <c r="P263" s="44"/>
      <c r="Q263" s="44"/>
      <c r="R263" s="45"/>
      <c r="S263" s="11"/>
      <c r="Z263" s="210"/>
    </row>
    <row r="264" spans="1:26" ht="20.100000000000001" customHeight="1" x14ac:dyDescent="0.15">
      <c r="A264" s="144"/>
      <c r="B264" s="144"/>
      <c r="C264" s="344"/>
      <c r="D264" s="413"/>
      <c r="E264" s="412" t="s">
        <v>72</v>
      </c>
      <c r="F264" s="412"/>
      <c r="G264" s="412"/>
      <c r="H264" s="412"/>
      <c r="I264" s="412"/>
      <c r="J264" s="412"/>
      <c r="K264" s="46"/>
      <c r="L264" s="47"/>
      <c r="M264" s="48"/>
      <c r="N264" s="404"/>
      <c r="O264" s="43"/>
      <c r="P264" s="44"/>
      <c r="Q264" s="44"/>
      <c r="R264" s="45"/>
      <c r="S264" s="11"/>
      <c r="Z264" s="210"/>
    </row>
    <row r="265" spans="1:26" ht="20.100000000000001" customHeight="1" x14ac:dyDescent="0.15">
      <c r="A265" s="144"/>
      <c r="B265" s="144"/>
      <c r="C265" s="344"/>
      <c r="D265" s="413"/>
      <c r="E265" s="412" t="s">
        <v>73</v>
      </c>
      <c r="F265" s="412"/>
      <c r="G265" s="412"/>
      <c r="H265" s="412"/>
      <c r="I265" s="412"/>
      <c r="J265" s="412"/>
      <c r="K265" s="46"/>
      <c r="L265" s="47"/>
      <c r="M265" s="48"/>
      <c r="N265" s="404"/>
      <c r="O265" s="43"/>
      <c r="P265" s="44"/>
      <c r="Q265" s="44"/>
      <c r="R265" s="45"/>
      <c r="S265" s="11"/>
      <c r="Z265" s="210"/>
    </row>
    <row r="266" spans="1:26" ht="20.100000000000001" customHeight="1" x14ac:dyDescent="0.15">
      <c r="A266" s="144"/>
      <c r="B266" s="144"/>
      <c r="C266" s="344"/>
      <c r="D266" s="413"/>
      <c r="E266" s="412" t="s">
        <v>74</v>
      </c>
      <c r="F266" s="412"/>
      <c r="G266" s="412"/>
      <c r="H266" s="412"/>
      <c r="I266" s="412"/>
      <c r="J266" s="412"/>
      <c r="K266" s="46"/>
      <c r="L266" s="47"/>
      <c r="M266" s="48"/>
      <c r="N266" s="404"/>
      <c r="O266" s="43"/>
      <c r="P266" s="44"/>
      <c r="Q266" s="44"/>
      <c r="R266" s="45"/>
      <c r="S266" s="11"/>
      <c r="Z266" s="210"/>
    </row>
    <row r="267" spans="1:26" ht="20.100000000000001" customHeight="1" x14ac:dyDescent="0.15">
      <c r="A267" s="144"/>
      <c r="B267" s="144"/>
      <c r="C267" s="344"/>
      <c r="D267" s="413"/>
      <c r="E267" s="412" t="s">
        <v>75</v>
      </c>
      <c r="F267" s="412"/>
      <c r="G267" s="412"/>
      <c r="H267" s="412"/>
      <c r="I267" s="412"/>
      <c r="J267" s="412"/>
      <c r="K267" s="46"/>
      <c r="L267" s="47"/>
      <c r="M267" s="48"/>
      <c r="N267" s="404"/>
      <c r="O267" s="43"/>
      <c r="P267" s="44"/>
      <c r="Q267" s="44"/>
      <c r="R267" s="45"/>
      <c r="S267" s="11"/>
      <c r="Z267" s="210"/>
    </row>
    <row r="268" spans="1:26" ht="20.100000000000001" customHeight="1" x14ac:dyDescent="0.15">
      <c r="A268" s="144"/>
      <c r="B268" s="144"/>
      <c r="C268" s="344"/>
      <c r="D268" s="413"/>
      <c r="E268" s="412" t="s">
        <v>76</v>
      </c>
      <c r="F268" s="412"/>
      <c r="G268" s="412"/>
      <c r="H268" s="412"/>
      <c r="I268" s="412"/>
      <c r="J268" s="412"/>
      <c r="K268" s="46"/>
      <c r="L268" s="47"/>
      <c r="M268" s="48"/>
      <c r="N268" s="404"/>
      <c r="O268" s="43"/>
      <c r="P268" s="44"/>
      <c r="Q268" s="44"/>
      <c r="R268" s="45"/>
      <c r="S268" s="11"/>
      <c r="Z268" s="210"/>
    </row>
    <row r="269" spans="1:26" ht="20.100000000000001" customHeight="1" x14ac:dyDescent="0.15">
      <c r="A269" s="144"/>
      <c r="B269" s="144"/>
      <c r="C269" s="344"/>
      <c r="D269" s="413"/>
      <c r="E269" s="412" t="s">
        <v>77</v>
      </c>
      <c r="F269" s="412"/>
      <c r="G269" s="412"/>
      <c r="H269" s="412"/>
      <c r="I269" s="412"/>
      <c r="J269" s="412"/>
      <c r="K269" s="46"/>
      <c r="L269" s="47"/>
      <c r="M269" s="48"/>
      <c r="N269" s="404"/>
      <c r="O269" s="43"/>
      <c r="P269" s="44"/>
      <c r="Q269" s="44"/>
      <c r="R269" s="45"/>
      <c r="S269" s="11"/>
      <c r="Z269" s="210"/>
    </row>
    <row r="270" spans="1:26" ht="20.100000000000001" customHeight="1" x14ac:dyDescent="0.15">
      <c r="A270" s="144"/>
      <c r="B270" s="144"/>
      <c r="C270" s="344"/>
      <c r="D270" s="413"/>
      <c r="E270" s="412" t="s">
        <v>58</v>
      </c>
      <c r="F270" s="412"/>
      <c r="G270" s="412"/>
      <c r="H270" s="412"/>
      <c r="I270" s="412"/>
      <c r="J270" s="412"/>
      <c r="K270" s="46"/>
      <c r="L270" s="47"/>
      <c r="M270" s="48"/>
      <c r="N270" s="404"/>
      <c r="O270" s="43"/>
      <c r="P270" s="44"/>
      <c r="Q270" s="44"/>
      <c r="R270" s="45"/>
      <c r="S270" s="11"/>
      <c r="Z270" s="210"/>
    </row>
    <row r="271" spans="1:26" ht="20.100000000000001" customHeight="1" x14ac:dyDescent="0.15">
      <c r="A271" s="144"/>
      <c r="B271" s="144"/>
      <c r="C271" s="344"/>
      <c r="D271" s="414"/>
      <c r="E271" s="133"/>
      <c r="F271" s="128"/>
      <c r="G271" s="128"/>
      <c r="H271" s="128"/>
      <c r="I271" s="128"/>
      <c r="J271" s="129"/>
      <c r="K271" s="134"/>
      <c r="L271" s="135"/>
      <c r="M271" s="136"/>
      <c r="N271" s="404"/>
      <c r="O271" s="127"/>
      <c r="P271" s="128"/>
      <c r="Q271" s="128"/>
      <c r="R271" s="129"/>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180</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27"/>
      <c r="J278" s="27"/>
      <c r="K278" s="27"/>
      <c r="L278" s="27"/>
      <c r="M278" s="27"/>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214</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27"/>
      <c r="J280" s="27"/>
      <c r="K280" s="88"/>
      <c r="L280" s="27"/>
      <c r="M280" s="27"/>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215</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30</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223</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31</v>
      </c>
      <c r="F284" s="425"/>
      <c r="G284" s="425"/>
      <c r="H284" s="425"/>
      <c r="I284" s="426" t="s">
        <v>79</v>
      </c>
      <c r="J284" s="425"/>
      <c r="K284" s="425"/>
      <c r="L284" s="425"/>
      <c r="M284" s="427"/>
      <c r="N284" s="428" t="str">
        <f>"登録年月日
"&amp;日付例</f>
        <v>登録年月日
例)2025/4/1、R7/4/1</v>
      </c>
      <c r="O284" s="428"/>
      <c r="P284" s="428"/>
      <c r="Q284" s="428"/>
      <c r="R284" s="429"/>
      <c r="Z284" s="210"/>
      <c r="AA284" s="167"/>
    </row>
    <row r="285" spans="1:27" ht="20.100000000000001" customHeight="1" x14ac:dyDescent="0.15">
      <c r="A285" s="144"/>
      <c r="B285" s="144"/>
      <c r="C285" s="157"/>
      <c r="D285" s="210"/>
      <c r="E285" s="241" t="s">
        <v>32</v>
      </c>
      <c r="F285" s="242"/>
      <c r="G285" s="242"/>
      <c r="H285" s="242"/>
      <c r="I285" s="114"/>
      <c r="J285" s="115"/>
      <c r="K285" s="115"/>
      <c r="L285" s="115"/>
      <c r="M285" s="116"/>
      <c r="N285" s="130"/>
      <c r="O285" s="131"/>
      <c r="P285" s="131"/>
      <c r="Q285" s="131"/>
      <c r="R285" s="132"/>
      <c r="Z285" s="210"/>
      <c r="AA285" s="167"/>
    </row>
    <row r="286" spans="1:27" ht="20.100000000000001" customHeight="1" x14ac:dyDescent="0.15">
      <c r="A286" s="144"/>
      <c r="B286" s="144"/>
      <c r="C286" s="157"/>
      <c r="D286" s="210"/>
      <c r="E286" s="250" t="s">
        <v>33</v>
      </c>
      <c r="F286" s="251"/>
      <c r="G286" s="251"/>
      <c r="H286" s="251"/>
      <c r="I286" s="31"/>
      <c r="J286" s="32"/>
      <c r="K286" s="32"/>
      <c r="L286" s="32"/>
      <c r="M286" s="33"/>
      <c r="N286" s="37"/>
      <c r="O286" s="38"/>
      <c r="P286" s="38"/>
      <c r="Q286" s="38"/>
      <c r="R286" s="39"/>
      <c r="Z286" s="210"/>
      <c r="AA286" s="167"/>
    </row>
    <row r="287" spans="1:27" ht="20.100000000000001" customHeight="1" x14ac:dyDescent="0.15">
      <c r="A287" s="144"/>
      <c r="B287" s="144"/>
      <c r="C287" s="157"/>
      <c r="D287" s="210"/>
      <c r="E287" s="250" t="s">
        <v>34</v>
      </c>
      <c r="F287" s="251"/>
      <c r="G287" s="251"/>
      <c r="H287" s="251"/>
      <c r="I287" s="31"/>
      <c r="J287" s="32"/>
      <c r="K287" s="32"/>
      <c r="L287" s="32"/>
      <c r="M287" s="33"/>
      <c r="N287" s="37"/>
      <c r="O287" s="38"/>
      <c r="P287" s="38"/>
      <c r="Q287" s="38"/>
      <c r="R287" s="39"/>
      <c r="Z287" s="210"/>
      <c r="AA287" s="167"/>
    </row>
    <row r="288" spans="1:27" ht="20.100000000000001" customHeight="1" x14ac:dyDescent="0.15">
      <c r="A288" s="144"/>
      <c r="B288" s="144"/>
      <c r="C288" s="157"/>
      <c r="D288" s="210"/>
      <c r="E288" s="250" t="s">
        <v>35</v>
      </c>
      <c r="F288" s="251"/>
      <c r="G288" s="251"/>
      <c r="H288" s="251"/>
      <c r="I288" s="31"/>
      <c r="J288" s="32"/>
      <c r="K288" s="32"/>
      <c r="L288" s="32"/>
      <c r="M288" s="33"/>
      <c r="N288" s="37"/>
      <c r="O288" s="38"/>
      <c r="P288" s="38"/>
      <c r="Q288" s="38"/>
      <c r="R288" s="39"/>
      <c r="Z288" s="210"/>
      <c r="AA288" s="167"/>
    </row>
    <row r="289" spans="1:27" ht="20.100000000000001" customHeight="1" x14ac:dyDescent="0.15">
      <c r="A289" s="144"/>
      <c r="B289" s="144"/>
      <c r="C289" s="157"/>
      <c r="D289" s="210"/>
      <c r="E289" s="250" t="s">
        <v>36</v>
      </c>
      <c r="F289" s="251"/>
      <c r="G289" s="251"/>
      <c r="H289" s="251"/>
      <c r="I289" s="31"/>
      <c r="J289" s="32"/>
      <c r="K289" s="32"/>
      <c r="L289" s="32"/>
      <c r="M289" s="33"/>
      <c r="N289" s="37"/>
      <c r="O289" s="38"/>
      <c r="P289" s="38"/>
      <c r="Q289" s="38"/>
      <c r="R289" s="39"/>
      <c r="Z289" s="210"/>
      <c r="AA289" s="167"/>
    </row>
    <row r="290" spans="1:27" ht="20.100000000000001" customHeight="1" x14ac:dyDescent="0.15">
      <c r="A290" s="144"/>
      <c r="B290" s="144"/>
      <c r="C290" s="157"/>
      <c r="D290" s="210"/>
      <c r="E290" s="250" t="s">
        <v>37</v>
      </c>
      <c r="F290" s="251"/>
      <c r="G290" s="251"/>
      <c r="H290" s="251"/>
      <c r="I290" s="31"/>
      <c r="J290" s="32"/>
      <c r="K290" s="32"/>
      <c r="L290" s="32"/>
      <c r="M290" s="33"/>
      <c r="N290" s="37"/>
      <c r="O290" s="38"/>
      <c r="P290" s="38"/>
      <c r="Q290" s="38"/>
      <c r="R290" s="39"/>
      <c r="Z290" s="210"/>
      <c r="AA290" s="167"/>
    </row>
    <row r="291" spans="1:27" ht="20.100000000000001" customHeight="1" x14ac:dyDescent="0.15">
      <c r="A291" s="144"/>
      <c r="B291" s="144"/>
      <c r="C291" s="157"/>
      <c r="D291" s="210"/>
      <c r="E291" s="250" t="s">
        <v>38</v>
      </c>
      <c r="F291" s="251"/>
      <c r="G291" s="251"/>
      <c r="H291" s="251"/>
      <c r="I291" s="31"/>
      <c r="J291" s="32"/>
      <c r="K291" s="32"/>
      <c r="L291" s="32"/>
      <c r="M291" s="33"/>
      <c r="N291" s="37"/>
      <c r="O291" s="38"/>
      <c r="P291" s="38"/>
      <c r="Q291" s="38"/>
      <c r="R291" s="39"/>
      <c r="Z291" s="210"/>
      <c r="AA291" s="167"/>
    </row>
    <row r="292" spans="1:27" ht="20.100000000000001" customHeight="1" x14ac:dyDescent="0.15">
      <c r="A292" s="144"/>
      <c r="B292" s="144"/>
      <c r="C292" s="157"/>
      <c r="D292" s="210"/>
      <c r="E292" s="250" t="s">
        <v>39</v>
      </c>
      <c r="F292" s="251"/>
      <c r="G292" s="251"/>
      <c r="H292" s="251"/>
      <c r="I292" s="31"/>
      <c r="J292" s="32"/>
      <c r="K292" s="32"/>
      <c r="L292" s="32"/>
      <c r="M292" s="33"/>
      <c r="N292" s="37"/>
      <c r="O292" s="38"/>
      <c r="P292" s="38"/>
      <c r="Q292" s="38"/>
      <c r="R292" s="39"/>
      <c r="Z292" s="210"/>
      <c r="AA292" s="167"/>
    </row>
    <row r="293" spans="1:27" ht="20.100000000000001" customHeight="1" x14ac:dyDescent="0.15">
      <c r="A293" s="144"/>
      <c r="B293" s="430"/>
      <c r="C293" s="157"/>
      <c r="D293" s="210"/>
      <c r="E293" s="250" t="s">
        <v>40</v>
      </c>
      <c r="F293" s="251"/>
      <c r="G293" s="251"/>
      <c r="H293" s="251"/>
      <c r="I293" s="31"/>
      <c r="J293" s="32"/>
      <c r="K293" s="32"/>
      <c r="L293" s="32"/>
      <c r="M293" s="33"/>
      <c r="N293" s="37"/>
      <c r="O293" s="38"/>
      <c r="P293" s="38"/>
      <c r="Q293" s="38"/>
      <c r="R293" s="39"/>
      <c r="Z293" s="210"/>
      <c r="AA293" s="167"/>
    </row>
    <row r="294" spans="1:27" ht="20.100000000000001" customHeight="1" x14ac:dyDescent="0.15">
      <c r="A294" s="144"/>
      <c r="B294" s="144"/>
      <c r="C294" s="157"/>
      <c r="D294" s="210"/>
      <c r="E294" s="34"/>
      <c r="F294" s="35"/>
      <c r="G294" s="35"/>
      <c r="H294" s="36"/>
      <c r="I294" s="31"/>
      <c r="J294" s="32"/>
      <c r="K294" s="32"/>
      <c r="L294" s="32"/>
      <c r="M294" s="33"/>
      <c r="N294" s="37"/>
      <c r="O294" s="38"/>
      <c r="P294" s="38"/>
      <c r="Q294" s="38"/>
      <c r="R294" s="39"/>
      <c r="Z294" s="210"/>
      <c r="AA294" s="167"/>
    </row>
    <row r="295" spans="1:27" ht="20.100000000000001" customHeight="1" x14ac:dyDescent="0.15">
      <c r="A295" s="144"/>
      <c r="B295" s="144"/>
      <c r="C295" s="157"/>
      <c r="D295" s="210"/>
      <c r="E295" s="34"/>
      <c r="F295" s="35"/>
      <c r="G295" s="35"/>
      <c r="H295" s="36"/>
      <c r="I295" s="31"/>
      <c r="J295" s="32"/>
      <c r="K295" s="32"/>
      <c r="L295" s="32"/>
      <c r="M295" s="33"/>
      <c r="N295" s="37"/>
      <c r="O295" s="38"/>
      <c r="P295" s="38"/>
      <c r="Q295" s="38"/>
      <c r="R295" s="39"/>
      <c r="Z295" s="210"/>
      <c r="AA295" s="167"/>
    </row>
    <row r="296" spans="1:27" ht="20.100000000000001" customHeight="1" x14ac:dyDescent="0.15">
      <c r="A296" s="144"/>
      <c r="B296" s="144"/>
      <c r="C296" s="157"/>
      <c r="D296" s="210"/>
      <c r="E296" s="34"/>
      <c r="F296" s="35"/>
      <c r="G296" s="35"/>
      <c r="H296" s="36"/>
      <c r="I296" s="31"/>
      <c r="J296" s="32"/>
      <c r="K296" s="32"/>
      <c r="L296" s="32"/>
      <c r="M296" s="33"/>
      <c r="N296" s="37"/>
      <c r="O296" s="38"/>
      <c r="P296" s="38"/>
      <c r="Q296" s="38"/>
      <c r="R296" s="39"/>
      <c r="Z296" s="210"/>
      <c r="AA296" s="167"/>
    </row>
    <row r="297" spans="1:27" ht="20.100000000000001" customHeight="1" x14ac:dyDescent="0.15">
      <c r="A297" s="144"/>
      <c r="B297" s="144"/>
      <c r="C297" s="157"/>
      <c r="D297" s="210"/>
      <c r="E297" s="34"/>
      <c r="F297" s="35"/>
      <c r="G297" s="35"/>
      <c r="H297" s="36"/>
      <c r="I297" s="31"/>
      <c r="J297" s="32"/>
      <c r="K297" s="32"/>
      <c r="L297" s="32"/>
      <c r="M297" s="33"/>
      <c r="N297" s="37"/>
      <c r="O297" s="38"/>
      <c r="P297" s="38"/>
      <c r="Q297" s="38"/>
      <c r="R297" s="39"/>
      <c r="Z297" s="210"/>
      <c r="AA297" s="167"/>
    </row>
    <row r="298" spans="1:27" ht="20.100000000000001" customHeight="1" x14ac:dyDescent="0.15">
      <c r="A298" s="144"/>
      <c r="B298" s="144"/>
      <c r="C298" s="157"/>
      <c r="D298" s="210"/>
      <c r="E298" s="34"/>
      <c r="F298" s="35"/>
      <c r="G298" s="35"/>
      <c r="H298" s="36"/>
      <c r="I298" s="31"/>
      <c r="J298" s="32"/>
      <c r="K298" s="32"/>
      <c r="L298" s="32"/>
      <c r="M298" s="33"/>
      <c r="N298" s="37"/>
      <c r="O298" s="38"/>
      <c r="P298" s="38"/>
      <c r="Q298" s="38"/>
      <c r="R298" s="39"/>
      <c r="Z298" s="210"/>
      <c r="AA298" s="167"/>
    </row>
    <row r="299" spans="1:27" ht="20.100000000000001" customHeight="1" x14ac:dyDescent="0.15">
      <c r="A299" s="144"/>
      <c r="B299" s="144"/>
      <c r="C299" s="157"/>
      <c r="D299" s="210"/>
      <c r="E299" s="28"/>
      <c r="F299" s="29"/>
      <c r="G299" s="29"/>
      <c r="H299" s="30"/>
      <c r="I299" s="112"/>
      <c r="J299" s="81"/>
      <c r="K299" s="81"/>
      <c r="L299" s="81"/>
      <c r="M299" s="113"/>
      <c r="N299" s="40"/>
      <c r="O299" s="41"/>
      <c r="P299" s="41"/>
      <c r="Q299" s="41"/>
      <c r="R299" s="4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192</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45" customHeight="1" x14ac:dyDescent="0.15">
      <c r="A302" s="144"/>
      <c r="B302" s="144"/>
      <c r="C302" s="157"/>
      <c r="E302" s="432" t="s">
        <v>243</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216</v>
      </c>
      <c r="F303" s="434"/>
      <c r="G303" s="434"/>
      <c r="H303" s="434"/>
      <c r="I303" s="434"/>
      <c r="J303" s="434"/>
      <c r="K303" s="435"/>
      <c r="L303" s="238" t="s">
        <v>13</v>
      </c>
      <c r="M303" s="239"/>
      <c r="N303" s="436" t="s">
        <v>197</v>
      </c>
      <c r="P303" s="228" t="s">
        <v>111</v>
      </c>
      <c r="Q303" s="229"/>
      <c r="R303" s="229"/>
      <c r="S303" s="230"/>
      <c r="T303" s="437" t="s">
        <v>13</v>
      </c>
      <c r="U303" s="438"/>
      <c r="V303" s="439" t="s">
        <v>197</v>
      </c>
      <c r="W303" s="437"/>
      <c r="X303" s="437"/>
      <c r="Y303" s="438"/>
      <c r="Z303" s="210"/>
    </row>
    <row r="304" spans="1:27" ht="20.100000000000001" customHeight="1" x14ac:dyDescent="0.15">
      <c r="A304" s="167"/>
      <c r="B304" s="144"/>
      <c r="C304" s="161"/>
      <c r="D304" s="210"/>
      <c r="E304" s="440" t="s">
        <v>209</v>
      </c>
      <c r="F304" s="441" t="s">
        <v>80</v>
      </c>
      <c r="G304" s="441"/>
      <c r="H304" s="441"/>
      <c r="I304" s="441"/>
      <c r="J304" s="441"/>
      <c r="K304" s="442"/>
      <c r="L304" s="15"/>
      <c r="M304" s="16"/>
      <c r="N304" s="443"/>
      <c r="P304" s="444" t="s">
        <v>208</v>
      </c>
      <c r="Q304" s="445" t="s">
        <v>198</v>
      </c>
      <c r="R304" s="446"/>
      <c r="S304" s="447"/>
      <c r="T304" s="15"/>
      <c r="U304" s="16"/>
      <c r="V304" s="448"/>
      <c r="W304" s="449"/>
      <c r="X304" s="449"/>
      <c r="Y304" s="450"/>
      <c r="Z304" s="210"/>
    </row>
    <row r="305" spans="1:26" ht="20.100000000000001" customHeight="1" x14ac:dyDescent="0.15">
      <c r="A305" s="144"/>
      <c r="B305" s="144"/>
      <c r="C305" s="161"/>
      <c r="D305" s="210"/>
      <c r="E305" s="451"/>
      <c r="F305" s="452" t="s">
        <v>81</v>
      </c>
      <c r="G305" s="452"/>
      <c r="H305" s="452"/>
      <c r="I305" s="452"/>
      <c r="J305" s="452"/>
      <c r="K305" s="453"/>
      <c r="L305" s="17"/>
      <c r="M305" s="18"/>
      <c r="N305" s="454"/>
      <c r="P305" s="455"/>
      <c r="Q305" s="371" t="s">
        <v>199</v>
      </c>
      <c r="R305" s="372"/>
      <c r="S305" s="374"/>
      <c r="T305" s="17"/>
      <c r="U305" s="18"/>
      <c r="V305" s="456"/>
      <c r="W305" s="457"/>
      <c r="X305" s="457"/>
      <c r="Y305" s="458"/>
      <c r="Z305" s="210"/>
    </row>
    <row r="306" spans="1:26" ht="20.100000000000001" customHeight="1" x14ac:dyDescent="0.15">
      <c r="A306" s="144"/>
      <c r="B306" s="144"/>
      <c r="C306" s="161"/>
      <c r="D306" s="210"/>
      <c r="E306" s="459"/>
      <c r="F306" s="460" t="s">
        <v>82</v>
      </c>
      <c r="G306" s="460"/>
      <c r="H306" s="460"/>
      <c r="I306" s="460"/>
      <c r="J306" s="460"/>
      <c r="K306" s="461"/>
      <c r="L306" s="13"/>
      <c r="M306" s="14"/>
      <c r="N306" s="462"/>
      <c r="P306" s="455"/>
      <c r="Q306" s="371" t="s">
        <v>200</v>
      </c>
      <c r="R306" s="372"/>
      <c r="S306" s="374"/>
      <c r="T306" s="17"/>
      <c r="U306" s="18"/>
      <c r="V306" s="456"/>
      <c r="W306" s="457"/>
      <c r="X306" s="457"/>
      <c r="Y306" s="458"/>
      <c r="Z306" s="210"/>
    </row>
    <row r="307" spans="1:26" ht="20.100000000000001" customHeight="1" x14ac:dyDescent="0.15">
      <c r="A307" s="144"/>
      <c r="B307" s="144"/>
      <c r="C307" s="161"/>
      <c r="E307" s="444" t="s">
        <v>207</v>
      </c>
      <c r="F307" s="463" t="s">
        <v>210</v>
      </c>
      <c r="G307" s="463"/>
      <c r="H307" s="463"/>
      <c r="I307" s="463"/>
      <c r="J307" s="463"/>
      <c r="K307" s="464"/>
      <c r="L307" s="15"/>
      <c r="M307" s="16"/>
      <c r="N307" s="465"/>
      <c r="P307" s="455"/>
      <c r="Q307" s="371" t="s">
        <v>201</v>
      </c>
      <c r="R307" s="372"/>
      <c r="S307" s="374"/>
      <c r="T307" s="17"/>
      <c r="U307" s="18"/>
      <c r="V307" s="456"/>
      <c r="W307" s="457"/>
      <c r="X307" s="457"/>
      <c r="Y307" s="458"/>
      <c r="Z307" s="210"/>
    </row>
    <row r="308" spans="1:26" ht="20.100000000000001" customHeight="1" x14ac:dyDescent="0.15">
      <c r="A308" s="144"/>
      <c r="B308" s="144"/>
      <c r="C308" s="161"/>
      <c r="E308" s="455"/>
      <c r="F308" s="452" t="s">
        <v>96</v>
      </c>
      <c r="G308" s="452"/>
      <c r="H308" s="452"/>
      <c r="I308" s="452"/>
      <c r="J308" s="452"/>
      <c r="K308" s="466"/>
      <c r="L308" s="17"/>
      <c r="M308" s="18"/>
      <c r="N308" s="454"/>
      <c r="P308" s="455"/>
      <c r="Q308" s="371" t="s">
        <v>202</v>
      </c>
      <c r="R308" s="372"/>
      <c r="S308" s="374"/>
      <c r="T308" s="17"/>
      <c r="U308" s="18"/>
      <c r="V308" s="456"/>
      <c r="W308" s="457"/>
      <c r="X308" s="457"/>
      <c r="Y308" s="458"/>
      <c r="Z308" s="210"/>
    </row>
    <row r="309" spans="1:26" ht="20.100000000000001" customHeight="1" x14ac:dyDescent="0.15">
      <c r="A309" s="144"/>
      <c r="B309" s="144"/>
      <c r="C309" s="161"/>
      <c r="E309" s="455"/>
      <c r="F309" s="452" t="s">
        <v>193</v>
      </c>
      <c r="G309" s="452"/>
      <c r="H309" s="452"/>
      <c r="I309" s="452"/>
      <c r="J309" s="452"/>
      <c r="K309" s="466"/>
      <c r="L309" s="17"/>
      <c r="M309" s="18"/>
      <c r="N309" s="454"/>
      <c r="P309" s="455"/>
      <c r="Q309" s="371" t="s">
        <v>203</v>
      </c>
      <c r="R309" s="372"/>
      <c r="S309" s="374"/>
      <c r="T309" s="17"/>
      <c r="U309" s="18"/>
      <c r="V309" s="456"/>
      <c r="W309" s="457"/>
      <c r="X309" s="457"/>
      <c r="Y309" s="458"/>
      <c r="Z309" s="210"/>
    </row>
    <row r="310" spans="1:26" ht="20.100000000000001" customHeight="1" x14ac:dyDescent="0.15">
      <c r="A310" s="144"/>
      <c r="B310" s="144"/>
      <c r="C310" s="161"/>
      <c r="E310" s="455"/>
      <c r="F310" s="452" t="s">
        <v>83</v>
      </c>
      <c r="G310" s="452"/>
      <c r="H310" s="452"/>
      <c r="I310" s="452"/>
      <c r="J310" s="452"/>
      <c r="K310" s="466"/>
      <c r="L310" s="17"/>
      <c r="M310" s="18"/>
      <c r="N310" s="454"/>
      <c r="P310" s="455"/>
      <c r="Q310" s="371" t="s">
        <v>204</v>
      </c>
      <c r="R310" s="372"/>
      <c r="S310" s="374"/>
      <c r="T310" s="17"/>
      <c r="U310" s="18"/>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7"/>
      <c r="M311" s="18"/>
      <c r="N311" s="454"/>
      <c r="P311" s="455"/>
      <c r="Q311" s="371" t="s">
        <v>205</v>
      </c>
      <c r="R311" s="372"/>
      <c r="S311" s="374"/>
      <c r="T311" s="17"/>
      <c r="U311" s="18"/>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7"/>
      <c r="M312" s="18"/>
      <c r="N312" s="454"/>
      <c r="P312" s="467"/>
      <c r="Q312" s="468" t="s">
        <v>206</v>
      </c>
      <c r="R312" s="469"/>
      <c r="S312" s="470"/>
      <c r="T312" s="13"/>
      <c r="U312" s="14"/>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7"/>
      <c r="M313" s="18"/>
      <c r="N313" s="454"/>
      <c r="P313" s="405" t="s">
        <v>59</v>
      </c>
      <c r="Q313" s="406"/>
      <c r="R313" s="406"/>
      <c r="S313" s="474"/>
      <c r="T313" s="24"/>
      <c r="U313" s="25"/>
      <c r="V313" s="475"/>
      <c r="W313" s="476"/>
      <c r="X313" s="476"/>
      <c r="Y313" s="477"/>
      <c r="Z313" s="210"/>
    </row>
    <row r="314" spans="1:26" ht="20.100000000000001" customHeight="1" x14ac:dyDescent="0.15">
      <c r="A314" s="144"/>
      <c r="B314" s="144"/>
      <c r="C314" s="161"/>
      <c r="E314" s="455"/>
      <c r="F314" s="452" t="s">
        <v>194</v>
      </c>
      <c r="G314" s="452"/>
      <c r="H314" s="452"/>
      <c r="I314" s="452"/>
      <c r="J314" s="452"/>
      <c r="K314" s="466"/>
      <c r="L314" s="17"/>
      <c r="M314" s="18"/>
      <c r="N314" s="454"/>
      <c r="P314" s="478" t="s">
        <v>36</v>
      </c>
      <c r="Q314" s="464" t="s">
        <v>97</v>
      </c>
      <c r="R314" s="479"/>
      <c r="S314" s="480"/>
      <c r="T314" s="15"/>
      <c r="U314" s="26"/>
      <c r="V314" s="15"/>
      <c r="W314" s="20"/>
      <c r="X314" s="20"/>
      <c r="Y314" s="16"/>
      <c r="Z314" s="210"/>
    </row>
    <row r="315" spans="1:26" ht="20.100000000000001" customHeight="1" x14ac:dyDescent="0.15">
      <c r="A315" s="144"/>
      <c r="B315" s="144"/>
      <c r="C315" s="161"/>
      <c r="E315" s="455"/>
      <c r="F315" s="452" t="s">
        <v>195</v>
      </c>
      <c r="G315" s="452"/>
      <c r="H315" s="452"/>
      <c r="I315" s="452"/>
      <c r="J315" s="452"/>
      <c r="K315" s="466"/>
      <c r="L315" s="17"/>
      <c r="M315" s="18"/>
      <c r="N315" s="454"/>
      <c r="P315" s="481"/>
      <c r="Q315" s="466" t="s">
        <v>98</v>
      </c>
      <c r="R315" s="482"/>
      <c r="S315" s="483"/>
      <c r="T315" s="17"/>
      <c r="U315" s="21"/>
      <c r="V315" s="17"/>
      <c r="W315" s="19"/>
      <c r="X315" s="19"/>
      <c r="Y315" s="18"/>
      <c r="Z315" s="210"/>
    </row>
    <row r="316" spans="1:26" ht="20.100000000000001" customHeight="1" x14ac:dyDescent="0.15">
      <c r="A316" s="144"/>
      <c r="B316" s="144"/>
      <c r="C316" s="161"/>
      <c r="E316" s="455"/>
      <c r="F316" s="452" t="s">
        <v>211</v>
      </c>
      <c r="G316" s="452"/>
      <c r="H316" s="452"/>
      <c r="I316" s="452"/>
      <c r="J316" s="452"/>
      <c r="K316" s="466"/>
      <c r="L316" s="17"/>
      <c r="M316" s="18"/>
      <c r="N316" s="454"/>
      <c r="P316" s="481"/>
      <c r="Q316" s="466" t="s">
        <v>99</v>
      </c>
      <c r="R316" s="482"/>
      <c r="S316" s="483"/>
      <c r="T316" s="17"/>
      <c r="U316" s="21"/>
      <c r="V316" s="17"/>
      <c r="W316" s="19"/>
      <c r="X316" s="19"/>
      <c r="Y316" s="18"/>
      <c r="Z316" s="210"/>
    </row>
    <row r="317" spans="1:26" ht="20.100000000000001" customHeight="1" x14ac:dyDescent="0.15">
      <c r="A317" s="144"/>
      <c r="B317" s="144"/>
      <c r="C317" s="161"/>
      <c r="E317" s="455"/>
      <c r="F317" s="452" t="s">
        <v>212</v>
      </c>
      <c r="G317" s="452"/>
      <c r="H317" s="452"/>
      <c r="I317" s="452"/>
      <c r="J317" s="452"/>
      <c r="K317" s="466"/>
      <c r="L317" s="17"/>
      <c r="M317" s="18"/>
      <c r="N317" s="454"/>
      <c r="P317" s="481"/>
      <c r="Q317" s="466" t="s">
        <v>100</v>
      </c>
      <c r="R317" s="482"/>
      <c r="S317" s="483"/>
      <c r="T317" s="17"/>
      <c r="U317" s="21"/>
      <c r="V317" s="17"/>
      <c r="W317" s="19"/>
      <c r="X317" s="19"/>
      <c r="Y317" s="18"/>
      <c r="Z317" s="210"/>
    </row>
    <row r="318" spans="1:26" ht="20.100000000000001" customHeight="1" x14ac:dyDescent="0.15">
      <c r="A318" s="144"/>
      <c r="B318" s="144"/>
      <c r="C318" s="161"/>
      <c r="E318" s="455"/>
      <c r="F318" s="452" t="s">
        <v>213</v>
      </c>
      <c r="G318" s="452"/>
      <c r="H318" s="452"/>
      <c r="I318" s="452"/>
      <c r="J318" s="452"/>
      <c r="K318" s="466"/>
      <c r="L318" s="17"/>
      <c r="M318" s="18"/>
      <c r="N318" s="454"/>
      <c r="O318" s="187"/>
      <c r="P318" s="481"/>
      <c r="Q318" s="466" t="s">
        <v>242</v>
      </c>
      <c r="R318" s="482"/>
      <c r="S318" s="483"/>
      <c r="T318" s="17"/>
      <c r="U318" s="21"/>
      <c r="V318" s="17"/>
      <c r="W318" s="19"/>
      <c r="X318" s="19"/>
      <c r="Y318" s="18"/>
      <c r="Z318" s="210"/>
    </row>
    <row r="319" spans="1:26" ht="20.100000000000001" customHeight="1" x14ac:dyDescent="0.15">
      <c r="A319" s="144"/>
      <c r="B319" s="144"/>
      <c r="C319" s="161"/>
      <c r="E319" s="455"/>
      <c r="F319" s="452" t="s">
        <v>196</v>
      </c>
      <c r="G319" s="452"/>
      <c r="H319" s="452"/>
      <c r="I319" s="452"/>
      <c r="J319" s="452"/>
      <c r="K319" s="466"/>
      <c r="L319" s="17"/>
      <c r="M319" s="18"/>
      <c r="N319" s="454"/>
      <c r="O319" s="187"/>
      <c r="P319" s="481"/>
      <c r="Q319" s="466" t="s">
        <v>101</v>
      </c>
      <c r="R319" s="482"/>
      <c r="S319" s="483"/>
      <c r="T319" s="17"/>
      <c r="U319" s="21"/>
      <c r="V319" s="17"/>
      <c r="W319" s="19"/>
      <c r="X319" s="19"/>
      <c r="Y319" s="18"/>
      <c r="Z319" s="210"/>
    </row>
    <row r="320" spans="1:26" ht="20.100000000000001" customHeight="1" x14ac:dyDescent="0.15">
      <c r="A320" s="144"/>
      <c r="B320" s="144"/>
      <c r="C320" s="161"/>
      <c r="E320" s="455"/>
      <c r="F320" s="452" t="s">
        <v>84</v>
      </c>
      <c r="G320" s="452"/>
      <c r="H320" s="452"/>
      <c r="I320" s="452"/>
      <c r="J320" s="452"/>
      <c r="K320" s="466"/>
      <c r="L320" s="17"/>
      <c r="M320" s="18"/>
      <c r="N320" s="454"/>
      <c r="O320" s="187"/>
      <c r="P320" s="481"/>
      <c r="Q320" s="466" t="s">
        <v>102</v>
      </c>
      <c r="R320" s="482"/>
      <c r="S320" s="483"/>
      <c r="T320" s="17"/>
      <c r="U320" s="21"/>
      <c r="V320" s="17"/>
      <c r="W320" s="19"/>
      <c r="X320" s="19"/>
      <c r="Y320" s="18"/>
      <c r="Z320" s="210"/>
    </row>
    <row r="321" spans="1:26" ht="20.100000000000001" customHeight="1" x14ac:dyDescent="0.15">
      <c r="A321" s="144"/>
      <c r="B321" s="144"/>
      <c r="C321" s="161"/>
      <c r="E321" s="467"/>
      <c r="F321" s="460" t="s">
        <v>85</v>
      </c>
      <c r="G321" s="460"/>
      <c r="H321" s="460"/>
      <c r="I321" s="460"/>
      <c r="J321" s="460"/>
      <c r="K321" s="484"/>
      <c r="L321" s="13"/>
      <c r="M321" s="14"/>
      <c r="N321" s="485"/>
      <c r="O321" s="187"/>
      <c r="P321" s="481"/>
      <c r="Q321" s="466" t="s">
        <v>230</v>
      </c>
      <c r="R321" s="482"/>
      <c r="S321" s="483"/>
      <c r="T321" s="17"/>
      <c r="U321" s="21"/>
      <c r="V321" s="17"/>
      <c r="W321" s="19"/>
      <c r="X321" s="19"/>
      <c r="Y321" s="18"/>
      <c r="Z321" s="210"/>
    </row>
    <row r="322" spans="1:26" ht="20.100000000000001" customHeight="1" x14ac:dyDescent="0.15">
      <c r="A322" s="144"/>
      <c r="B322" s="144"/>
      <c r="C322" s="161"/>
      <c r="E322" s="444" t="s">
        <v>189</v>
      </c>
      <c r="F322" s="463" t="s">
        <v>112</v>
      </c>
      <c r="G322" s="463"/>
      <c r="H322" s="463"/>
      <c r="I322" s="463"/>
      <c r="J322" s="463"/>
      <c r="K322" s="464"/>
      <c r="L322" s="15"/>
      <c r="M322" s="16"/>
      <c r="N322" s="7"/>
      <c r="O322" s="187"/>
      <c r="P322" s="481"/>
      <c r="Q322" s="466" t="s">
        <v>150</v>
      </c>
      <c r="R322" s="482"/>
      <c r="S322" s="483"/>
      <c r="T322" s="17"/>
      <c r="U322" s="21"/>
      <c r="V322" s="486"/>
      <c r="W322" s="457"/>
      <c r="X322" s="457"/>
      <c r="Y322" s="458"/>
      <c r="Z322" s="210"/>
    </row>
    <row r="323" spans="1:26" ht="20.100000000000001" customHeight="1" x14ac:dyDescent="0.15">
      <c r="A323" s="144"/>
      <c r="B323" s="144"/>
      <c r="C323" s="161"/>
      <c r="E323" s="455"/>
      <c r="F323" s="452" t="s">
        <v>87</v>
      </c>
      <c r="G323" s="452"/>
      <c r="H323" s="452"/>
      <c r="I323" s="452"/>
      <c r="J323" s="452"/>
      <c r="K323" s="466"/>
      <c r="L323" s="17"/>
      <c r="M323" s="18"/>
      <c r="N323" s="8"/>
      <c r="O323" s="187"/>
      <c r="P323" s="487"/>
      <c r="Q323" s="484" t="s">
        <v>103</v>
      </c>
      <c r="R323" s="488"/>
      <c r="S323" s="489"/>
      <c r="T323" s="13"/>
      <c r="U323" s="14"/>
      <c r="V323" s="490"/>
      <c r="W323" s="491"/>
      <c r="X323" s="491"/>
      <c r="Y323" s="492"/>
      <c r="Z323" s="210"/>
    </row>
    <row r="324" spans="1:26" ht="20.100000000000001" customHeight="1" x14ac:dyDescent="0.15">
      <c r="A324" s="144"/>
      <c r="B324" s="144"/>
      <c r="C324" s="161"/>
      <c r="E324" s="455"/>
      <c r="F324" s="452" t="s">
        <v>88</v>
      </c>
      <c r="G324" s="452"/>
      <c r="H324" s="452"/>
      <c r="I324" s="452"/>
      <c r="J324" s="452"/>
      <c r="K324" s="466"/>
      <c r="L324" s="17"/>
      <c r="M324" s="18"/>
      <c r="N324" s="8"/>
      <c r="O324" s="187"/>
      <c r="P324" s="493" t="s">
        <v>60</v>
      </c>
      <c r="Q324" s="494" t="s">
        <v>104</v>
      </c>
      <c r="R324" s="495"/>
      <c r="S324" s="496"/>
      <c r="T324" s="15"/>
      <c r="U324" s="16"/>
      <c r="V324" s="497"/>
      <c r="W324" s="498"/>
      <c r="X324" s="498"/>
      <c r="Y324" s="499"/>
      <c r="Z324" s="210"/>
    </row>
    <row r="325" spans="1:26" ht="20.100000000000001" customHeight="1" x14ac:dyDescent="0.15">
      <c r="A325" s="144"/>
      <c r="B325" s="144"/>
      <c r="C325" s="161"/>
      <c r="E325" s="455"/>
      <c r="F325" s="452" t="s">
        <v>89</v>
      </c>
      <c r="G325" s="452"/>
      <c r="H325" s="452"/>
      <c r="I325" s="452"/>
      <c r="J325" s="452"/>
      <c r="K325" s="466"/>
      <c r="L325" s="17"/>
      <c r="M325" s="18"/>
      <c r="N325" s="8"/>
      <c r="O325" s="187"/>
      <c r="P325" s="500"/>
      <c r="Q325" s="466" t="s">
        <v>105</v>
      </c>
      <c r="R325" s="482"/>
      <c r="S325" s="483"/>
      <c r="T325" s="17"/>
      <c r="U325" s="18"/>
      <c r="V325" s="501"/>
      <c r="W325" s="502"/>
      <c r="X325" s="502"/>
      <c r="Y325" s="503"/>
      <c r="Z325" s="210"/>
    </row>
    <row r="326" spans="1:26" ht="20.100000000000001" customHeight="1" x14ac:dyDescent="0.15">
      <c r="A326" s="144"/>
      <c r="B326" s="144"/>
      <c r="C326" s="161"/>
      <c r="E326" s="455"/>
      <c r="F326" s="452" t="s">
        <v>113</v>
      </c>
      <c r="G326" s="452"/>
      <c r="H326" s="452"/>
      <c r="I326" s="452"/>
      <c r="J326" s="452"/>
      <c r="K326" s="466"/>
      <c r="L326" s="17"/>
      <c r="M326" s="18"/>
      <c r="N326" s="8"/>
      <c r="O326" s="187"/>
      <c r="P326" s="500"/>
      <c r="Q326" s="466" t="s">
        <v>106</v>
      </c>
      <c r="R326" s="482"/>
      <c r="S326" s="483"/>
      <c r="T326" s="17"/>
      <c r="U326" s="18"/>
      <c r="V326" s="501"/>
      <c r="W326" s="502"/>
      <c r="X326" s="502"/>
      <c r="Y326" s="503"/>
      <c r="Z326" s="210"/>
    </row>
    <row r="327" spans="1:26" ht="20.100000000000001" customHeight="1" x14ac:dyDescent="0.15">
      <c r="A327" s="144"/>
      <c r="B327" s="144"/>
      <c r="C327" s="161"/>
      <c r="E327" s="455"/>
      <c r="F327" s="452" t="s">
        <v>240</v>
      </c>
      <c r="G327" s="452"/>
      <c r="H327" s="452"/>
      <c r="I327" s="452"/>
      <c r="J327" s="452"/>
      <c r="K327" s="466"/>
      <c r="L327" s="17"/>
      <c r="M327" s="18"/>
      <c r="N327" s="8"/>
      <c r="O327" s="187"/>
      <c r="P327" s="500"/>
      <c r="Q327" s="466" t="s">
        <v>107</v>
      </c>
      <c r="R327" s="482"/>
      <c r="S327" s="483"/>
      <c r="T327" s="17"/>
      <c r="U327" s="18"/>
      <c r="V327" s="501"/>
      <c r="W327" s="502"/>
      <c r="X327" s="502"/>
      <c r="Y327" s="503"/>
      <c r="Z327" s="210"/>
    </row>
    <row r="328" spans="1:26" ht="20.100000000000001" customHeight="1" x14ac:dyDescent="0.15">
      <c r="A328" s="144"/>
      <c r="B328" s="144"/>
      <c r="C328" s="161"/>
      <c r="E328" s="455"/>
      <c r="F328" s="452" t="s">
        <v>114</v>
      </c>
      <c r="G328" s="452"/>
      <c r="H328" s="452"/>
      <c r="I328" s="452"/>
      <c r="J328" s="452"/>
      <c r="K328" s="466"/>
      <c r="L328" s="17"/>
      <c r="M328" s="18"/>
      <c r="N328" s="8"/>
      <c r="O328" s="187"/>
      <c r="P328" s="504"/>
      <c r="Q328" s="484" t="s">
        <v>228</v>
      </c>
      <c r="R328" s="488"/>
      <c r="S328" s="489"/>
      <c r="T328" s="13"/>
      <c r="U328" s="14"/>
      <c r="V328" s="490"/>
      <c r="W328" s="491"/>
      <c r="X328" s="491"/>
      <c r="Y328" s="492"/>
      <c r="Z328" s="210"/>
    </row>
    <row r="329" spans="1:26" ht="20.100000000000001" customHeight="1" x14ac:dyDescent="0.15">
      <c r="A329" s="144"/>
      <c r="B329" s="144"/>
      <c r="C329" s="161"/>
      <c r="E329" s="455"/>
      <c r="F329" s="452" t="s">
        <v>94</v>
      </c>
      <c r="G329" s="452"/>
      <c r="H329" s="452"/>
      <c r="I329" s="452"/>
      <c r="J329" s="452"/>
      <c r="K329" s="466"/>
      <c r="L329" s="17"/>
      <c r="M329" s="18"/>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115</v>
      </c>
      <c r="G330" s="452"/>
      <c r="H330" s="452"/>
      <c r="I330" s="452"/>
      <c r="J330" s="452"/>
      <c r="K330" s="466"/>
      <c r="L330" s="17"/>
      <c r="M330" s="18"/>
      <c r="N330" s="8"/>
      <c r="O330" s="187"/>
      <c r="P330" s="187"/>
      <c r="X330" s="187"/>
      <c r="Z330" s="210"/>
    </row>
    <row r="331" spans="1:26" ht="20.100000000000001" customHeight="1" x14ac:dyDescent="0.15">
      <c r="A331" s="144"/>
      <c r="B331" s="144"/>
      <c r="C331" s="161"/>
      <c r="E331" s="455"/>
      <c r="F331" s="452" t="s">
        <v>116</v>
      </c>
      <c r="G331" s="452"/>
      <c r="H331" s="452"/>
      <c r="I331" s="452"/>
      <c r="J331" s="452"/>
      <c r="K331" s="466"/>
      <c r="L331" s="17"/>
      <c r="M331" s="18"/>
      <c r="N331" s="8"/>
      <c r="O331" s="187"/>
      <c r="P331" s="187"/>
      <c r="X331" s="187"/>
      <c r="Z331" s="210"/>
    </row>
    <row r="332" spans="1:26" ht="20.100000000000001" customHeight="1" x14ac:dyDescent="0.15">
      <c r="A332" s="144"/>
      <c r="B332" s="144"/>
      <c r="C332" s="161"/>
      <c r="E332" s="455"/>
      <c r="F332" s="452" t="s">
        <v>117</v>
      </c>
      <c r="G332" s="452"/>
      <c r="H332" s="452"/>
      <c r="I332" s="452"/>
      <c r="J332" s="452"/>
      <c r="K332" s="466"/>
      <c r="L332" s="17"/>
      <c r="M332" s="18"/>
      <c r="N332" s="8"/>
      <c r="O332" s="187"/>
      <c r="P332" s="187"/>
      <c r="X332" s="187"/>
      <c r="Z332" s="210"/>
    </row>
    <row r="333" spans="1:26" ht="20.100000000000001" customHeight="1" x14ac:dyDescent="0.15">
      <c r="A333" s="144"/>
      <c r="B333" s="144"/>
      <c r="C333" s="161"/>
      <c r="E333" s="455"/>
      <c r="F333" s="452" t="s">
        <v>93</v>
      </c>
      <c r="G333" s="452"/>
      <c r="H333" s="452"/>
      <c r="I333" s="452"/>
      <c r="J333" s="452"/>
      <c r="K333" s="466"/>
      <c r="L333" s="17"/>
      <c r="M333" s="18"/>
      <c r="N333" s="8"/>
      <c r="O333" s="187"/>
      <c r="P333" s="187"/>
      <c r="X333" s="187"/>
      <c r="Z333" s="210"/>
    </row>
    <row r="334" spans="1:26" ht="20.100000000000001" customHeight="1" x14ac:dyDescent="0.15">
      <c r="A334" s="144"/>
      <c r="B334" s="144"/>
      <c r="C334" s="161"/>
      <c r="E334" s="455"/>
      <c r="F334" s="452" t="s">
        <v>118</v>
      </c>
      <c r="G334" s="452"/>
      <c r="H334" s="452"/>
      <c r="I334" s="452"/>
      <c r="J334" s="452"/>
      <c r="K334" s="466"/>
      <c r="L334" s="17"/>
      <c r="M334" s="18"/>
      <c r="N334" s="8"/>
      <c r="O334" s="187"/>
      <c r="P334" s="187"/>
      <c r="X334" s="187"/>
      <c r="Z334" s="210"/>
    </row>
    <row r="335" spans="1:26" ht="20.100000000000001" customHeight="1" x14ac:dyDescent="0.15">
      <c r="A335" s="144"/>
      <c r="B335" s="144"/>
      <c r="C335" s="161"/>
      <c r="E335" s="455"/>
      <c r="F335" s="452" t="s">
        <v>92</v>
      </c>
      <c r="G335" s="452"/>
      <c r="H335" s="452"/>
      <c r="I335" s="452"/>
      <c r="J335" s="452"/>
      <c r="K335" s="466"/>
      <c r="L335" s="17"/>
      <c r="M335" s="18"/>
      <c r="N335" s="8"/>
      <c r="O335" s="187"/>
      <c r="P335" s="187"/>
      <c r="Q335" s="187"/>
      <c r="R335" s="187"/>
      <c r="S335" s="187"/>
      <c r="T335" s="187"/>
      <c r="U335" s="187"/>
      <c r="X335" s="187"/>
      <c r="Z335" s="210"/>
    </row>
    <row r="336" spans="1:26" ht="20.100000000000001" customHeight="1" x14ac:dyDescent="0.15">
      <c r="A336" s="144"/>
      <c r="B336" s="144"/>
      <c r="C336" s="161"/>
      <c r="E336" s="455"/>
      <c r="F336" s="452" t="s">
        <v>86</v>
      </c>
      <c r="G336" s="452"/>
      <c r="H336" s="452"/>
      <c r="I336" s="452"/>
      <c r="J336" s="452"/>
      <c r="K336" s="466"/>
      <c r="L336" s="17"/>
      <c r="M336" s="18"/>
      <c r="N336" s="8"/>
      <c r="O336" s="187"/>
      <c r="P336" s="187"/>
      <c r="Q336" s="187"/>
      <c r="R336" s="187"/>
      <c r="S336" s="187"/>
      <c r="T336" s="187"/>
      <c r="U336" s="187"/>
      <c r="X336" s="187"/>
      <c r="Z336" s="210"/>
    </row>
    <row r="337" spans="1:27" ht="20.100000000000001" customHeight="1" x14ac:dyDescent="0.15">
      <c r="A337" s="144"/>
      <c r="B337" s="144"/>
      <c r="C337" s="161"/>
      <c r="E337" s="455"/>
      <c r="F337" s="452" t="s">
        <v>241</v>
      </c>
      <c r="G337" s="452"/>
      <c r="H337" s="452"/>
      <c r="I337" s="452"/>
      <c r="J337" s="452"/>
      <c r="K337" s="466"/>
      <c r="L337" s="17"/>
      <c r="M337" s="18"/>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90</v>
      </c>
      <c r="G338" s="452"/>
      <c r="H338" s="452"/>
      <c r="I338" s="452"/>
      <c r="J338" s="452"/>
      <c r="K338" s="466"/>
      <c r="L338" s="17"/>
      <c r="M338" s="18"/>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91</v>
      </c>
      <c r="G339" s="452"/>
      <c r="H339" s="452"/>
      <c r="I339" s="452"/>
      <c r="J339" s="452"/>
      <c r="K339" s="466"/>
      <c r="L339" s="17"/>
      <c r="M339" s="18"/>
      <c r="N339" s="8"/>
      <c r="O339" s="187"/>
      <c r="P339" s="187"/>
      <c r="Q339" s="187"/>
      <c r="R339" s="187"/>
      <c r="S339" s="187"/>
      <c r="T339" s="187"/>
      <c r="U339" s="187"/>
      <c r="X339" s="187"/>
      <c r="Y339" s="187"/>
      <c r="Z339" s="166"/>
    </row>
    <row r="340" spans="1:27" ht="20.100000000000001" customHeight="1" x14ac:dyDescent="0.15">
      <c r="B340" s="210"/>
      <c r="E340" s="455"/>
      <c r="F340" s="452" t="s">
        <v>95</v>
      </c>
      <c r="G340" s="452"/>
      <c r="H340" s="452"/>
      <c r="I340" s="452"/>
      <c r="J340" s="452"/>
      <c r="K340" s="466"/>
      <c r="L340" s="17"/>
      <c r="M340" s="18"/>
      <c r="N340" s="8"/>
      <c r="Z340" s="210"/>
    </row>
    <row r="341" spans="1:27" ht="20.100000000000001" customHeight="1" x14ac:dyDescent="0.15">
      <c r="B341" s="210"/>
      <c r="E341" s="455"/>
      <c r="F341" s="452" t="s">
        <v>119</v>
      </c>
      <c r="G341" s="452"/>
      <c r="H341" s="452"/>
      <c r="I341" s="452"/>
      <c r="J341" s="452"/>
      <c r="K341" s="466"/>
      <c r="L341" s="17"/>
      <c r="M341" s="18"/>
      <c r="N341" s="8"/>
      <c r="Z341" s="210"/>
    </row>
    <row r="342" spans="1:27" ht="20.100000000000001" customHeight="1" x14ac:dyDescent="0.15">
      <c r="B342" s="210"/>
      <c r="E342" s="467"/>
      <c r="F342" s="460" t="s">
        <v>120</v>
      </c>
      <c r="G342" s="460"/>
      <c r="H342" s="460"/>
      <c r="I342" s="460"/>
      <c r="J342" s="460"/>
      <c r="K342" s="484"/>
      <c r="L342" s="13"/>
      <c r="M342" s="14"/>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224</v>
      </c>
      <c r="Z344" s="210"/>
    </row>
    <row r="345" spans="1:27" ht="60" customHeight="1" x14ac:dyDescent="0.15">
      <c r="A345" s="142">
        <f>IFERROR(IF(AND($T328="○", TRIM($E345)=""),1001,0),3)</f>
        <v>0</v>
      </c>
      <c r="B345" s="210"/>
      <c r="E345" s="22"/>
      <c r="F345" s="23"/>
      <c r="G345" s="23"/>
      <c r="H345" s="23"/>
      <c r="I345" s="23"/>
      <c r="J345" s="23"/>
      <c r="K345" s="23"/>
      <c r="L345" s="23"/>
      <c r="M345" s="23"/>
      <c r="N345" s="23"/>
      <c r="O345" s="23"/>
      <c r="P345" s="23"/>
      <c r="Q345" s="23"/>
      <c r="R345" s="23"/>
      <c r="S345" s="23"/>
      <c r="T345" s="23"/>
      <c r="U345" s="23"/>
      <c r="V345" s="23"/>
      <c r="W345" s="23"/>
      <c r="X345" s="23"/>
      <c r="Y345" s="23"/>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RBzoGP5FeUl3DS4qSNaJJKwjPxHtFOMG5DmeJj+7pzx1mNd9PKo4Bg6071qaiOd4oVzNXHo4c8PFH6KJxYUslw==" saltValue="X8QxuxFbQQWDu2J7olOpVw==" spinCount="100000" sheet="1" objects="1" scenarios="1"/>
  <dataConsolidate/>
  <mergeCells count="470">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O195:P195"/>
    <mergeCell ref="D228:J230"/>
    <mergeCell ref="I206:M206"/>
    <mergeCell ref="I195:M195"/>
    <mergeCell ref="S233:T233"/>
    <mergeCell ref="Q232:R232"/>
    <mergeCell ref="K232:N232"/>
    <mergeCell ref="U233:Y233"/>
    <mergeCell ref="S231:T231"/>
    <mergeCell ref="U231:Y231"/>
    <mergeCell ref="D232:E233"/>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S237:T237"/>
    <mergeCell ref="O246:R246"/>
    <mergeCell ref="O247:R247"/>
    <mergeCell ref="K250:M250"/>
    <mergeCell ref="D237:J237"/>
    <mergeCell ref="D250:J250"/>
    <mergeCell ref="D252:J252"/>
    <mergeCell ref="D247:J247"/>
    <mergeCell ref="D248:J248"/>
    <mergeCell ref="C242:H242"/>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F312:K312"/>
    <mergeCell ref="F309:K309"/>
    <mergeCell ref="L310:M310"/>
    <mergeCell ref="L311:M311"/>
    <mergeCell ref="T307:U307"/>
    <mergeCell ref="T308:U308"/>
    <mergeCell ref="T306:U306"/>
    <mergeCell ref="T304:U304"/>
    <mergeCell ref="T305:U305"/>
    <mergeCell ref="T311:U311"/>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F331:K331"/>
    <mergeCell ref="F332:K332"/>
    <mergeCell ref="F333:K333"/>
    <mergeCell ref="F334:K334"/>
    <mergeCell ref="L321:M321"/>
    <mergeCell ref="F324:K324"/>
    <mergeCell ref="F325:K325"/>
    <mergeCell ref="F326:K326"/>
    <mergeCell ref="F322:K322"/>
    <mergeCell ref="F321:K321"/>
    <mergeCell ref="L331:M331"/>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8A42EF35-FD5D-489F-84A0-02757D8C3570}"/>
    <dataValidation type="whole" imeMode="halfAlpha" allowBlank="1" showInputMessage="1" showErrorMessage="1" error="7桁の数字を入力してください" sqref="I20:M20" xr:uid="{E418D0CD-D702-48F6-91F9-8692EC944E20}">
      <formula1>0</formula1>
      <formula2>9999999</formula2>
    </dataValidation>
    <dataValidation imeMode="fullKatakana" allowBlank="1" showInputMessage="1" showErrorMessage="1" sqref="I24:Y24" xr:uid="{867EEA41-8138-4309-B286-DFB5544EE880}"/>
    <dataValidation imeMode="hiragana" allowBlank="1" showInputMessage="1" showErrorMessage="1" sqref="I26:Y26" xr:uid="{F8C7B4F6-28F6-4260-A288-56A54BE15842}"/>
    <dataValidation imeMode="hiragana" allowBlank="1" showInputMessage="1" showErrorMessage="1" sqref="I28:Y28" xr:uid="{D9D02B99-3793-4ECF-A9D8-121EF6D707F3}"/>
    <dataValidation imeMode="fullKatakana" allowBlank="1" showInputMessage="1" showErrorMessage="1" sqref="I30:Y30" xr:uid="{0E90ECBE-7472-4DCB-AFB7-7FE61E08F644}"/>
    <dataValidation imeMode="hiragana" allowBlank="1" showInputMessage="1" showErrorMessage="1" sqref="I32:Y32" xr:uid="{8EA6D1A7-CE44-49F7-BBC3-309CF1D8BFB0}"/>
    <dataValidation imeMode="halfAlpha" allowBlank="1" showInputMessage="1" showErrorMessage="1" sqref="I34:M34" xr:uid="{1D7DBF96-6FAA-4375-A719-44A7C8820A4F}"/>
    <dataValidation imeMode="halfAlpha" allowBlank="1" showInputMessage="1" showErrorMessage="1" sqref="P34" xr:uid="{80CE43ED-162B-4B0A-9DEA-E31105F02079}"/>
    <dataValidation imeMode="halfAlpha" allowBlank="1" showInputMessage="1" showErrorMessage="1" sqref="I36:M36" xr:uid="{BF36BB66-2604-4D3E-A42C-D158F83A91B8}"/>
    <dataValidation imeMode="halfAlpha" allowBlank="1" showInputMessage="1" showErrorMessage="1" sqref="I38:Y38" xr:uid="{BE09E189-7F2E-482D-909E-7F250A2A1A1C}"/>
    <dataValidation type="list" imeMode="halfAlpha" allowBlank="1" showInputMessage="1" showErrorMessage="1" error="リストから選択してください" sqref="I40:M40" xr:uid="{4AEAE5FE-9165-4C75-8EC5-96372A005C5A}">
      <formula1>"一致する,一致しない"</formula1>
    </dataValidation>
    <dataValidation type="list" imeMode="halfAlpha" allowBlank="1" showInputMessage="1" showErrorMessage="1" error="リストから選択してください" sqref="I63:M63" xr:uid="{A88D29F7-5E20-451B-AF9F-469CED7E10C1}">
      <formula1>"しない,する"</formula1>
    </dataValidation>
    <dataValidation type="whole" imeMode="halfAlpha" allowBlank="1" showInputMessage="1" showErrorMessage="1" error="7桁の数字を入力してください" sqref="I69:M69" xr:uid="{FE14B8F4-45FB-43EF-BEF0-D5DD79F137E9}">
      <formula1>0</formula1>
      <formula2>9999999</formula2>
    </dataValidation>
    <dataValidation imeMode="hiragana" allowBlank="1" showInputMessage="1" showErrorMessage="1" sqref="I71:Y71" xr:uid="{91839E86-78B4-4BAF-BADA-B0984021FCA7}"/>
    <dataValidation imeMode="fullKatakana" allowBlank="1" showInputMessage="1" showErrorMessage="1" sqref="I73:Y73" xr:uid="{61DDB8E1-7735-4EF4-8ADC-2A6DA9FDE074}"/>
    <dataValidation imeMode="hiragana" allowBlank="1" showInputMessage="1" showErrorMessage="1" sqref="I75:Y75" xr:uid="{9B2BA049-B8B2-4061-AD4F-07774170174C}"/>
    <dataValidation imeMode="hiragana" allowBlank="1" showInputMessage="1" showErrorMessage="1" sqref="I77:Y77" xr:uid="{39D57014-63AA-45E8-80A8-E0D02A7FFC02}"/>
    <dataValidation imeMode="fullKatakana" allowBlank="1" showInputMessage="1" showErrorMessage="1" sqref="I79:Y79" xr:uid="{590ED72E-1910-4028-9470-021308E0A88B}"/>
    <dataValidation imeMode="hiragana" allowBlank="1" showInputMessage="1" showErrorMessage="1" sqref="I81:Y81" xr:uid="{29CABA0E-548E-4CA9-BC1C-0E6BE189743E}"/>
    <dataValidation imeMode="halfAlpha" allowBlank="1" showInputMessage="1" showErrorMessage="1" sqref="I83:M83" xr:uid="{8476C94B-CC3D-4EB8-83DA-932F81AA0913}"/>
    <dataValidation imeMode="halfAlpha" allowBlank="1" showInputMessage="1" showErrorMessage="1" sqref="P83" xr:uid="{6FFD0576-55B2-48A7-B08C-A1D7E067BA1E}"/>
    <dataValidation imeMode="halfAlpha" allowBlank="1" showInputMessage="1" showErrorMessage="1" sqref="I85:M85" xr:uid="{0267C6B2-4019-431B-A206-48A9E2CA3C78}"/>
    <dataValidation imeMode="halfAlpha" allowBlank="1" showInputMessage="1" showErrorMessage="1" sqref="I87:Y87" xr:uid="{C98F4DE3-2FD2-4982-9898-D349CC5AFB08}"/>
    <dataValidation imeMode="hiragana" allowBlank="1" showInputMessage="1" showErrorMessage="1" sqref="I112:Y112" xr:uid="{EE8EAF58-893A-43F3-A6CA-E1FBDEF081EF}"/>
    <dataValidation imeMode="fullKatakana" allowBlank="1" showInputMessage="1" showErrorMessage="1" sqref="I114:Y114" xr:uid="{3DA7ADF7-7FF5-49AA-836F-B19E92755402}"/>
    <dataValidation imeMode="hiragana" allowBlank="1" showInputMessage="1" showErrorMessage="1" sqref="I116:Y116" xr:uid="{2C172B36-FF16-48C4-AE8D-975445380B24}"/>
    <dataValidation type="whole" imeMode="halfAlpha" allowBlank="1" showInputMessage="1" showErrorMessage="1" error="7桁の数字を入力してください" sqref="I118:M118" xr:uid="{3CC11312-540E-473C-8C32-E41A0D61354D}">
      <formula1>0</formula1>
      <formula2>9999999</formula2>
    </dataValidation>
    <dataValidation imeMode="hiragana" allowBlank="1" showInputMessage="1" showErrorMessage="1" sqref="I120:Y120" xr:uid="{8DAAB78D-085E-4641-8CC2-50FA68650D13}"/>
    <dataValidation imeMode="halfAlpha" allowBlank="1" showInputMessage="1" showErrorMessage="1" sqref="I122:M122" xr:uid="{A23BC55F-B0E8-48EA-81D0-F1CD8A7452EE}"/>
    <dataValidation imeMode="halfAlpha" allowBlank="1" showInputMessage="1" showErrorMessage="1" sqref="P122" xr:uid="{60F34371-4732-4F4A-A93C-7F1AE29FBCE9}"/>
    <dataValidation imeMode="halfAlpha" allowBlank="1" showInputMessage="1" showErrorMessage="1" sqref="I124:M124" xr:uid="{8CB8F461-09F8-480E-9BE6-1DE93F3DB654}"/>
    <dataValidation imeMode="halfAlpha" allowBlank="1" showInputMessage="1" showErrorMessage="1" sqref="I126:Y126" xr:uid="{B0645B17-4E36-4263-8AD4-B529201E271B}"/>
    <dataValidation type="list" imeMode="halfAlpha" allowBlank="1" showInputMessage="1" showErrorMessage="1" error="リストから選択してください" sqref="I153:M153" xr:uid="{696CAB45-CFFE-4A53-8E3D-3859CA2C9835}">
      <formula1>"しない,する"</formula1>
    </dataValidation>
    <dataValidation imeMode="fullKatakana" allowBlank="1" showInputMessage="1" showErrorMessage="1" sqref="I155:Y155" xr:uid="{E7DEAC6D-695B-4379-B77E-9E1C0D5588A6}"/>
    <dataValidation imeMode="hiragana" allowBlank="1" showInputMessage="1" showErrorMessage="1" sqref="I157:Y157" xr:uid="{0E92111A-B8C5-475D-8BE8-C61C26D4C4C0}"/>
    <dataValidation imeMode="halfAlpha" allowBlank="1" showInputMessage="1" showErrorMessage="1" sqref="I159:M159" xr:uid="{9192BB8C-5B99-49A9-8AE0-B9C3455DD2E8}"/>
    <dataValidation type="whole" imeMode="halfAlpha" allowBlank="1" showInputMessage="1" showErrorMessage="1" error="7桁の数字を入力してください" sqref="I161:M161" xr:uid="{B65538A5-6440-4998-8637-B94276CA5381}">
      <formula1>0</formula1>
      <formula2>9999999</formula2>
    </dataValidation>
    <dataValidation imeMode="hiragana" allowBlank="1" showInputMessage="1" showErrorMessage="1" sqref="I163:Y163" xr:uid="{CDC63848-5ECD-48C0-B780-7EE0DC17F552}"/>
    <dataValidation imeMode="halfAlpha" allowBlank="1" showInputMessage="1" showErrorMessage="1" sqref="I165:M165" xr:uid="{7463AC54-64D9-4105-9AF6-9C9F788CBD86}"/>
    <dataValidation imeMode="halfAlpha" allowBlank="1" showInputMessage="1" showErrorMessage="1" sqref="I167:M167" xr:uid="{BCCC4901-9667-49F4-AEB0-DACB363D7281}"/>
    <dataValidation imeMode="halfAlpha" allowBlank="1" showInputMessage="1" showErrorMessage="1" sqref="I169:Y169" xr:uid="{2EC5135E-C199-4DD3-8022-30E1EF1903BE}"/>
    <dataValidation type="date" imeMode="halfAlpha" allowBlank="1" showInputMessage="1" showErrorMessage="1" error="有効な日付を入力してください" sqref="I176:M176" xr:uid="{A717A022-A9F8-4C06-9D64-2E9B590A4D67}">
      <formula1>92</formula1>
      <formula2>73415</formula2>
    </dataValidation>
    <dataValidation imeMode="hiragana" allowBlank="1" showInputMessage="1" showErrorMessage="1" sqref="I178:M178" xr:uid="{1E97836C-A3D6-4E31-9273-99D6714FABEF}"/>
    <dataValidation allowBlank="1" showInputMessage="1" showErrorMessage="1" sqref="B182 I203:M203 I214:M214 I220:M220 K237:N237 O237:P237 Q237:R237 S237:T237 U237:Y237 B303" xr:uid="{10AD5D27-92D9-423F-BC38-E3B09AAF45F8}"/>
    <dataValidation type="list" imeMode="halfAlpha" allowBlank="1" showInputMessage="1" showErrorMessage="1" error="リストから選択してください" sqref="K183:M183" xr:uid="{10570B89-15BB-4034-B1E4-8C460E49E613}">
      <formula1>"○,　"</formula1>
    </dataValidation>
    <dataValidation type="list" imeMode="halfAlpha" allowBlank="1" showInputMessage="1" showErrorMessage="1" error="リストから選択してください" sqref="K184:M184" xr:uid="{47F9793E-1543-4722-95AF-76AE6285FB7F}">
      <formula1>"○,　"</formula1>
    </dataValidation>
    <dataValidation type="list" imeMode="halfAlpha" allowBlank="1" showInputMessage="1" showErrorMessage="1" error="リストから選択してください" sqref="K185:M185" xr:uid="{FA32790A-72B5-4C77-AAC4-DFD712A4AC30}">
      <formula1>"○,　"</formula1>
    </dataValidation>
    <dataValidation type="list" imeMode="halfAlpha" allowBlank="1" showInputMessage="1" showErrorMessage="1" error="リストから選択してください" sqref="K186:M187" xr:uid="{89134D09-0B4B-4DC6-BF7B-95BD0EB37CFC}">
      <formula1>"○,　"</formula1>
    </dataValidation>
    <dataValidation type="whole" imeMode="halfAlpha" allowBlank="1" showInputMessage="1" showErrorMessage="1" error="有効な数字を入力してください" sqref="W186:X186" xr:uid="{0BA3B41A-96EA-474C-9647-05DD5D6F4ABF}">
      <formula1>0</formula1>
      <formula2>100</formula2>
    </dataValidation>
    <dataValidation type="whole" imeMode="halfAlpha" allowBlank="1" showInputMessage="1" showErrorMessage="1" error="有効な数字を入力してください" sqref="W187:X187" xr:uid="{F041D3AC-AC57-49C2-A17E-FE894FED770D}">
      <formula1>0</formula1>
      <formula2>100</formula2>
    </dataValidation>
    <dataValidation type="whole" imeMode="halfAlpha" allowBlank="1" showInputMessage="1" showErrorMessage="1" error="有効な数字を入力してください" sqref="I189:M189" xr:uid="{444A927F-FB9E-4548-9D91-CDE2D6486C07}">
      <formula1>0</formula1>
      <formula2>9999999999</formula2>
    </dataValidation>
    <dataValidation type="date" imeMode="halfAlpha" allowBlank="1" showInputMessage="1" showErrorMessage="1" error="有効な日付を入力してください" sqref="I191:M191" xr:uid="{8DE51515-A9C0-4E83-A408-A200788FD64A}">
      <formula1>92</formula1>
      <formula2>73415</formula2>
    </dataValidation>
    <dataValidation type="date" imeMode="halfAlpha" allowBlank="1" showInputMessage="1" showErrorMessage="1" error="有効な日付を入力してください" sqref="I193:M193" xr:uid="{07735613-42D9-4B37-800A-A043D7F610E3}">
      <formula1>92</formula1>
      <formula2>73415</formula2>
    </dataValidation>
    <dataValidation type="date" imeMode="halfAlpha" allowBlank="1" showInputMessage="1" showErrorMessage="1" error="有効な日付を入力してください" sqref="I195:M195" xr:uid="{9E1B60C4-BBCF-470D-9C2D-A401DE787E09}">
      <formula1>92</formula1>
      <formula2>73415</formula2>
    </dataValidation>
    <dataValidation type="date" imeMode="halfAlpha" allowBlank="1" showInputMessage="1" showErrorMessage="1" error="有効な日付を入力してください" sqref="O195:P195" xr:uid="{89552D2D-71D2-4130-8021-BAFC729B6124}">
      <formula1>92</formula1>
      <formula2>73415</formula2>
    </dataValidation>
    <dataValidation type="date" imeMode="halfAlpha" allowBlank="1" showInputMessage="1" showErrorMessage="1" error="有効な日付を入力してください" sqref="I197:M197" xr:uid="{0D3D82E3-5C60-40E9-96B9-FE1A6767C045}">
      <formula1>92</formula1>
      <formula2>73415</formula2>
    </dataValidation>
    <dataValidation type="whole" imeMode="halfAlpha" allowBlank="1" showInputMessage="1" showErrorMessage="1" error="有効な数字を入力してください" sqref="I200:M200" xr:uid="{30D05F23-D0FD-444C-A858-8D1A264EF007}">
      <formula1>0</formula1>
      <formula2>9999999999</formula2>
    </dataValidation>
    <dataValidation type="whole" imeMode="halfAlpha" allowBlank="1" showInputMessage="1" showErrorMessage="1" error="有効な数字を入力してください" sqref="I201:M201" xr:uid="{B34E512C-D48E-4B0A-B3E2-1CA8F280E7EC}">
      <formula1>0</formula1>
      <formula2>9999999999</formula2>
    </dataValidation>
    <dataValidation type="whole" imeMode="halfAlpha" allowBlank="1" showInputMessage="1" showErrorMessage="1" error="有効な数字を入力してください" sqref="I202:M202" xr:uid="{697F18A2-D871-466C-83D6-EE462014CA7D}">
      <formula1>0</formula1>
      <formula2>9999999999</formula2>
    </dataValidation>
    <dataValidation type="whole" imeMode="halfAlpha" allowBlank="1" showInputMessage="1" showErrorMessage="1" error="有効な数字を入力してください" sqref="I204:M204" xr:uid="{29C9E653-D1F8-4938-8035-42F532D6B83E}">
      <formula1>0</formula1>
      <formula2>9999999999</formula2>
    </dataValidation>
    <dataValidation type="list" imeMode="halfAlpha" allowBlank="1" showInputMessage="1" showErrorMessage="1" error="リストから選択してください" sqref="I206:M206" xr:uid="{CC05A061-12B1-4E31-928B-18C6C50C0381}">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E113CAF6-99FE-4196-8935-D9442202C4D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D37D6B00-ECB7-4FA8-A81E-552DD3229E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4CE63E5E-9A86-40D7-A9AE-B2B7A92C71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CA0B430A-29F5-4B2A-AD49-BA9D119CA9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1FECF90E-1E45-48B9-A2DB-24E17E5955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22D6CBD-626E-4783-88BD-98D341AC5D11}">
      <formula1>-9999999999</formula1>
      <formula2>9999999999</formula2>
    </dataValidation>
    <dataValidation type="date" imeMode="halfAlpha" allowBlank="1" showInputMessage="1" showErrorMessage="1" error="有効な日付を入力してください" sqref="K229:M229" xr:uid="{8CC1C47D-F5C2-4251-ADBB-3B42BB5774BD}">
      <formula1>92</formula1>
      <formula2>73415</formula2>
    </dataValidation>
    <dataValidation type="date" imeMode="halfAlpha" allowBlank="1" showInputMessage="1" showErrorMessage="1" error="有効な日付を入力してください" sqref="K230:M230" xr:uid="{D6B51D52-15EA-42E8-8A24-01E7AC6D518F}">
      <formula1>92</formula1>
      <formula2>73415</formula2>
    </dataValidation>
    <dataValidation type="date" imeMode="halfAlpha" allowBlank="1" showInputMessage="1" showErrorMessage="1" error="有効な日付を入力してください" sqref="O229" xr:uid="{004BF8F2-B3B3-4213-845F-6E92543C886A}">
      <formula1>92</formula1>
      <formula2>73415</formula2>
    </dataValidation>
    <dataValidation type="date" imeMode="halfAlpha" allowBlank="1" showInputMessage="1" showErrorMessage="1" error="有効な日付を入力してください" sqref="O230" xr:uid="{6C33474B-4AAE-4A36-B877-12B46D850DB3}">
      <formula1>92</formula1>
      <formula2>73415</formula2>
    </dataValidation>
    <dataValidation type="date" imeMode="halfAlpha" allowBlank="1" showInputMessage="1" showErrorMessage="1" error="有効な日付を入力してください" sqref="Q229" xr:uid="{C6F53F1E-AE6B-459B-9CD2-0C304ED1BE14}">
      <formula1>92</formula1>
      <formula2>73415</formula2>
    </dataValidation>
    <dataValidation type="date" imeMode="halfAlpha" allowBlank="1" showInputMessage="1" showErrorMessage="1" error="有効な日付を入力してください" sqref="Q230" xr:uid="{C8F37C74-2755-47D5-A1CB-682E526F8C49}">
      <formula1>92</formula1>
      <formula2>73415</formula2>
    </dataValidation>
    <dataValidation type="date" imeMode="halfAlpha" allowBlank="1" showInputMessage="1" showErrorMessage="1" error="有効な日付を入力してください" sqref="S229" xr:uid="{B9DB85B6-5C31-44A6-960C-E4C4DC5BBC3A}">
      <formula1>92</formula1>
      <formula2>73415</formula2>
    </dataValidation>
    <dataValidation type="date" imeMode="halfAlpha" allowBlank="1" showInputMessage="1" showErrorMessage="1" error="有効な日付を入力してください" sqref="S230" xr:uid="{A622127F-5016-43C5-89B0-BC409552C725}">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C5F1F434-F43F-49CD-8E59-8AF2A338F4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295EA0E1-F3AF-43E7-9527-64812B203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97964E9E-C979-4591-8E7E-26192FB84B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46691EFD-F32C-4380-B725-4A5CB3D467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053FE88E-AC5D-45B8-AF6F-9FF7C602A4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D28137B0-301B-45BB-B00B-4E1C17AEEE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A8D71255-D00B-42C6-B3F7-5F2E2AE802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F600E7B4-19FF-4CAD-AD92-FEA2C13EB8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4DDEE9E5-DF76-4B76-891D-BB009738B8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7A4F3107-8D59-40D4-A3CA-4334A4AE85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7ACEB434-7CCB-4AA4-B98C-BAC6A20085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1FFEB5AA-10EA-42E7-9522-90EF8FA2D2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32B8DD4-D668-41E3-AF12-6F48FCBE355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2294075D-7B7C-4070-B923-DBEACC475A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9C2D441F-85AD-466A-8F5D-04A4AC44F6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DC7AA344-0282-4BB6-9FAF-211CDB39FA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CCEE60C5-31B9-404B-8809-EA7A33FC88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B923394E-00DC-4DC6-AC3A-46B8690009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0A7BB769-2FB2-4B27-939D-FFF356E64C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E1875799-EE1A-48EB-8E74-38A3058023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71924907-2672-4DDA-9577-2F1DC66933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6CC09203-942D-4048-8E8A-934D9658B5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1AC8B8D0-9DE1-41E1-A25A-19C5B6C901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A60FDE98-A21E-47BC-A9F6-3ED7AA904A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C39837EC-B281-4102-847F-2E2D416751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53CB4920-E06C-4421-B3CB-984762E67B6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B75804FB-2A9A-4DC6-9098-B87E8A0D16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47F897CC-8BF6-4A73-9109-868BA06DD7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32346E0F-96AA-4576-95D7-470DF279F2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97E43D5E-BC0F-4A32-9E10-072411A9F53C}">
      <formula1>-9999999999</formula1>
      <formula2>9999999999</formula2>
    </dataValidation>
    <dataValidation type="whole" imeMode="halfAlpha" allowBlank="1" showInputMessage="1" showErrorMessage="1" error="有効な数字を入力してください" sqref="K246:M246" xr:uid="{B9E310A8-68D0-4373-ACDD-54FF178B34F1}">
      <formula1>0</formula1>
      <formula2>9999999999</formula2>
    </dataValidation>
    <dataValidation type="whole" imeMode="halfAlpha" allowBlank="1" showInputMessage="1" showErrorMessage="1" error="有効な数字を入力してください" sqref="K247:M247" xr:uid="{252166F0-4B80-4FD8-987A-9DDD2BEA8213}">
      <formula1>0</formula1>
      <formula2>9999999999</formula2>
    </dataValidation>
    <dataValidation type="whole" imeMode="halfAlpha" allowBlank="1" showInputMessage="1" showErrorMessage="1" error="有効な数字を入力してください" sqref="K248:M248" xr:uid="{88747A77-D08B-4985-9200-CEAAABC18F75}">
      <formula1>0</formula1>
      <formula2>9999999999</formula2>
    </dataValidation>
    <dataValidation type="whole" imeMode="halfAlpha" allowBlank="1" showInputMessage="1" showErrorMessage="1" error="有効な数字を入力してください" sqref="K249:M249" xr:uid="{E4F0B7A9-878D-4E1C-B668-01B6459CDCB4}">
      <formula1>0</formula1>
      <formula2>9999999999</formula2>
    </dataValidation>
    <dataValidation type="whole" imeMode="halfAlpha" allowBlank="1" showInputMessage="1" showErrorMessage="1" error="有効な数字を入力してください" sqref="K250:M250" xr:uid="{417B898A-2C22-4876-80B4-E0CB24808B91}">
      <formula1>0</formula1>
      <formula2>9999999999</formula2>
    </dataValidation>
    <dataValidation type="whole" imeMode="halfAlpha" allowBlank="1" showInputMessage="1" showErrorMessage="1" error="有効な数字を入力してください" sqref="K251:M251" xr:uid="{4B68F3B6-8971-4972-9C56-B34B73406C4C}">
      <formula1>0</formula1>
      <formula2>9999999999</formula2>
    </dataValidation>
    <dataValidation type="whole" imeMode="halfAlpha" allowBlank="1" showInputMessage="1" showErrorMessage="1" error="有効な数字を入力してください" sqref="K252:M252" xr:uid="{D38D32F4-7040-4AEA-A7A2-F2B29BF9F29E}">
      <formula1>0</formula1>
      <formula2>9999999999</formula2>
    </dataValidation>
    <dataValidation type="whole" imeMode="halfAlpha" allowBlank="1" showInputMessage="1" showErrorMessage="1" error="有効な数字を入力してください" sqref="K253:M253" xr:uid="{E012CC87-189D-406D-9CFF-58848E97C3B5}">
      <formula1>0</formula1>
      <formula2>9999999999</formula2>
    </dataValidation>
    <dataValidation type="whole" imeMode="halfAlpha" allowBlank="1" showInputMessage="1" showErrorMessage="1" error="有効な数字を入力してください" sqref="K254:M254" xr:uid="{40294492-45ED-401D-AE91-E9B50EDC5E1E}">
      <formula1>0</formula1>
      <formula2>9999999999</formula2>
    </dataValidation>
    <dataValidation type="whole" imeMode="halfAlpha" allowBlank="1" showInputMessage="1" showErrorMessage="1" error="有効な数字を入力してください" sqref="K255:M255" xr:uid="{3EF37917-E9DD-4414-8C22-F1EBD5E56513}">
      <formula1>0</formula1>
      <formula2>9999999999</formula2>
    </dataValidation>
    <dataValidation type="whole" imeMode="halfAlpha" allowBlank="1" showInputMessage="1" showErrorMessage="1" error="有効な数字を入力してください" sqref="K256:M256" xr:uid="{8A2DF860-26A1-4C7A-A185-4BBEFA946EEA}">
      <formula1>0</formula1>
      <formula2>9999999999</formula2>
    </dataValidation>
    <dataValidation type="whole" imeMode="halfAlpha" allowBlank="1" showInputMessage="1" showErrorMessage="1" error="有効な数字を入力してください" sqref="K257:M257" xr:uid="{C43E7FCB-CBEE-4756-A5D0-E8B7D0042797}">
      <formula1>0</formula1>
      <formula2>9999999999</formula2>
    </dataValidation>
    <dataValidation type="whole" imeMode="halfAlpha" allowBlank="1" showInputMessage="1" showErrorMessage="1" error="有効な数字を入力してください" sqref="K258:M258" xr:uid="{6D67ABDF-12B5-480D-9DF0-D4FAEB5E1068}">
      <formula1>0</formula1>
      <formula2>9999999999</formula2>
    </dataValidation>
    <dataValidation type="whole" imeMode="halfAlpha" allowBlank="1" showInputMessage="1" showErrorMessage="1" error="有効な数字を入力してください" sqref="K259:M259" xr:uid="{D410FB60-DF0C-43C6-B355-FC64C773CD5C}">
      <formula1>0</formula1>
      <formula2>9999999999</formula2>
    </dataValidation>
    <dataValidation type="whole" imeMode="halfAlpha" allowBlank="1" showInputMessage="1" showErrorMessage="1" error="有効な数字を入力してください" sqref="K260:M260" xr:uid="{5773490A-7897-4E50-8D1B-E48188294948}">
      <formula1>0</formula1>
      <formula2>9999999999</formula2>
    </dataValidation>
    <dataValidation type="whole" imeMode="halfAlpha" allowBlank="1" showInputMessage="1" showErrorMessage="1" error="有効な数字を入力してください" sqref="K261:M261" xr:uid="{25351E64-0A35-4298-91E7-8ABE427248BD}">
      <formula1>0</formula1>
      <formula2>9999999999</formula2>
    </dataValidation>
    <dataValidation type="whole" imeMode="halfAlpha" allowBlank="1" showInputMessage="1" showErrorMessage="1" error="有効な数字を入力してください" sqref="K262:M262" xr:uid="{385F80E3-F622-45FA-B3A2-4E661F5912AB}">
      <formula1>0</formula1>
      <formula2>9999999999</formula2>
    </dataValidation>
    <dataValidation type="whole" imeMode="halfAlpha" allowBlank="1" showInputMessage="1" showErrorMessage="1" error="有効な数字を入力してください" sqref="K263:M263" xr:uid="{F8BF58E8-AE9D-4D0C-9E6D-0EDCCC7BBA2B}">
      <formula1>0</formula1>
      <formula2>9999999999</formula2>
    </dataValidation>
    <dataValidation type="whole" imeMode="halfAlpha" allowBlank="1" showInputMessage="1" showErrorMessage="1" error="有効な数字を入力してください" sqref="K264:M264" xr:uid="{09579BD8-F3B1-4682-91A7-1E068B0BF66C}">
      <formula1>0</formula1>
      <formula2>9999999999</formula2>
    </dataValidation>
    <dataValidation type="whole" imeMode="halfAlpha" allowBlank="1" showInputMessage="1" showErrorMessage="1" error="有効な数字を入力してください" sqref="K265:M265" xr:uid="{1F90A9F2-6724-441F-A2EA-2D9A19C4780F}">
      <formula1>0</formula1>
      <formula2>9999999999</formula2>
    </dataValidation>
    <dataValidation type="whole" imeMode="halfAlpha" allowBlank="1" showInputMessage="1" showErrorMessage="1" error="有効な数字を入力してください" sqref="K266:M266" xr:uid="{6DCE3152-A1E5-4DA9-9EA1-A37A13AFB579}">
      <formula1>0</formula1>
      <formula2>9999999999</formula2>
    </dataValidation>
    <dataValidation type="whole" imeMode="halfAlpha" allowBlank="1" showInputMessage="1" showErrorMessage="1" error="有効な数字を入力してください" sqref="K267:M267" xr:uid="{A96B8088-826D-4AB1-8599-4B00CE0C1AB6}">
      <formula1>0</formula1>
      <formula2>9999999999</formula2>
    </dataValidation>
    <dataValidation type="whole" imeMode="halfAlpha" allowBlank="1" showInputMessage="1" showErrorMessage="1" error="有効な数字を入力してください" sqref="K268:M268" xr:uid="{3F88A5E4-58B2-4942-9395-0275CF5F23A3}">
      <formula1>0</formula1>
      <formula2>9999999999</formula2>
    </dataValidation>
    <dataValidation type="whole" imeMode="halfAlpha" allowBlank="1" showInputMessage="1" showErrorMessage="1" error="有効な数字を入力してください" sqref="K269:M269" xr:uid="{9D73DBA1-E8F3-4E2C-970A-C24B1FC921E4}">
      <formula1>0</formula1>
      <formula2>9999999999</formula2>
    </dataValidation>
    <dataValidation type="whole" imeMode="halfAlpha" allowBlank="1" showInputMessage="1" showErrorMessage="1" error="有効な数字を入力してください" sqref="K270:M270" xr:uid="{ACEF0F10-9318-4FAB-853E-9016813BF850}">
      <formula1>0</formula1>
      <formula2>9999999999</formula2>
    </dataValidation>
    <dataValidation type="whole" imeMode="halfAlpha" allowBlank="1" showInputMessage="1" showErrorMessage="1" error="有効な数字を入力してください" sqref="K271:M271" xr:uid="{76506275-85FE-43A6-BED6-72A712F94E0B}">
      <formula1>0</formula1>
      <formula2>9999999999</formula2>
    </dataValidation>
    <dataValidation type="whole" imeMode="halfAlpha" allowBlank="1" showInputMessage="1" showErrorMessage="1" error="有効な数字を入力してください" sqref="S246" xr:uid="{BF8C5577-7627-419A-94A7-7AF52CB6BEF1}">
      <formula1>0</formula1>
      <formula2>9999999999</formula2>
    </dataValidation>
    <dataValidation type="whole" imeMode="halfAlpha" allowBlank="1" showInputMessage="1" showErrorMessage="1" error="有効な数字を入力してください" sqref="S247" xr:uid="{997CA842-F38A-48F8-880A-2589D7C57D68}">
      <formula1>0</formula1>
      <formula2>9999999999</formula2>
    </dataValidation>
    <dataValidation type="whole" imeMode="halfAlpha" allowBlank="1" showInputMessage="1" showErrorMessage="1" error="有効な数字を入力してください" sqref="S248" xr:uid="{D6984C5E-906C-4D2C-836B-084CC1B7ECE9}">
      <formula1>0</formula1>
      <formula2>9999999999</formula2>
    </dataValidation>
    <dataValidation type="whole" imeMode="halfAlpha" allowBlank="1" showInputMessage="1" showErrorMessage="1" error="有効な数字を入力してください" sqref="S249" xr:uid="{2A9C7E08-6AA4-4808-9836-B641DAAA0E7F}">
      <formula1>0</formula1>
      <formula2>9999999999</formula2>
    </dataValidation>
    <dataValidation type="whole" imeMode="halfAlpha" allowBlank="1" showInputMessage="1" showErrorMessage="1" error="有効な数字を入力してください" sqref="S250" xr:uid="{7CAD79C4-50A0-4571-8836-0436C5B9F196}">
      <formula1>0</formula1>
      <formula2>9999999999</formula2>
    </dataValidation>
    <dataValidation type="whole" imeMode="halfAlpha" allowBlank="1" showInputMessage="1" showErrorMessage="1" error="有効な数字を入力してください" sqref="S251" xr:uid="{25F6D4F7-0A8B-470B-9533-236CAA71755D}">
      <formula1>0</formula1>
      <formula2>9999999999</formula2>
    </dataValidation>
    <dataValidation type="whole" imeMode="halfAlpha" allowBlank="1" showInputMessage="1" showErrorMessage="1" error="有効な数字を入力してください" sqref="S252" xr:uid="{FCF2EF1D-1D18-4C4D-A9F2-DF5F8C70ECCA}">
      <formula1>0</formula1>
      <formula2>9999999999</formula2>
    </dataValidation>
    <dataValidation type="whole" imeMode="halfAlpha" allowBlank="1" showInputMessage="1" showErrorMessage="1" error="有効な数字を入力してください" sqref="S253" xr:uid="{B7955E02-D5FC-4FDB-A733-C455DC7C5C8D}">
      <formula1>0</formula1>
      <formula2>9999999999</formula2>
    </dataValidation>
    <dataValidation type="whole" imeMode="halfAlpha" allowBlank="1" showInputMessage="1" showErrorMessage="1" error="有効な数字を入力してください" sqref="S254" xr:uid="{5E55AB9C-ACDA-470B-8868-AC0ECBDEC70A}">
      <formula1>0</formula1>
      <formula2>9999999999</formula2>
    </dataValidation>
    <dataValidation type="whole" imeMode="halfAlpha" allowBlank="1" showInputMessage="1" showErrorMessage="1" error="有効な数字を入力してください" sqref="S255" xr:uid="{60B52459-6098-4AC8-BB17-B10C5BE22F9E}">
      <formula1>0</formula1>
      <formula2>9999999999</formula2>
    </dataValidation>
    <dataValidation type="whole" imeMode="halfAlpha" allowBlank="1" showInputMessage="1" showErrorMessage="1" error="有効な数字を入力してください" sqref="S256" xr:uid="{D92C70C3-8F34-4287-8DAC-28E07CB12230}">
      <formula1>0</formula1>
      <formula2>9999999999</formula2>
    </dataValidation>
    <dataValidation type="whole" imeMode="halfAlpha" allowBlank="1" showInputMessage="1" showErrorMessage="1" error="有効な数字を入力してください" sqref="S257" xr:uid="{1B830459-7C7B-4468-A697-D6B0B5DC0E6C}">
      <formula1>0</formula1>
      <formula2>9999999999</formula2>
    </dataValidation>
    <dataValidation type="whole" imeMode="halfAlpha" allowBlank="1" showInputMessage="1" showErrorMessage="1" error="有効な数字を入力してください" sqref="S258" xr:uid="{58E84D87-DF0D-44F2-8E99-AF8EFB1B244F}">
      <formula1>0</formula1>
      <formula2>9999999999</formula2>
    </dataValidation>
    <dataValidation type="whole" imeMode="halfAlpha" allowBlank="1" showInputMessage="1" showErrorMessage="1" error="有効な数字を入力してください" sqref="S259" xr:uid="{DC2E5DCF-66C6-4474-BFCC-1AC951814D73}">
      <formula1>0</formula1>
      <formula2>9999999999</formula2>
    </dataValidation>
    <dataValidation type="whole" imeMode="halfAlpha" allowBlank="1" showInputMessage="1" showErrorMessage="1" error="有効な数字を入力してください" sqref="S260" xr:uid="{6F429ABC-4396-4D51-9AE4-11F871AF63AC}">
      <formula1>0</formula1>
      <formula2>9999999999</formula2>
    </dataValidation>
    <dataValidation type="whole" imeMode="halfAlpha" allowBlank="1" showInputMessage="1" showErrorMessage="1" error="有効な数字を入力してください" sqref="S261" xr:uid="{F311DB81-8CFC-4B28-9FED-EC7EB3EF574D}">
      <formula1>0</formula1>
      <formula2>9999999999</formula2>
    </dataValidation>
    <dataValidation type="whole" imeMode="halfAlpha" allowBlank="1" showInputMessage="1" showErrorMessage="1" error="有効な数字を入力してください" sqref="S262" xr:uid="{BF090045-D394-46AD-9DC5-4D47A39A0BDE}">
      <formula1>0</formula1>
      <formula2>9999999999</formula2>
    </dataValidation>
    <dataValidation type="whole" imeMode="halfAlpha" allowBlank="1" showInputMessage="1" showErrorMessage="1" error="有効な数字を入力してください" sqref="S263" xr:uid="{1991532C-A3FC-4AE3-98A9-AD007813BAEE}">
      <formula1>0</formula1>
      <formula2>9999999999</formula2>
    </dataValidation>
    <dataValidation type="whole" imeMode="halfAlpha" allowBlank="1" showInputMessage="1" showErrorMessage="1" error="有効な数字を入力してください" sqref="S264" xr:uid="{4A9AE492-A819-45BE-A8A4-9870E1B61BDA}">
      <formula1>0</formula1>
      <formula2>9999999999</formula2>
    </dataValidation>
    <dataValidation type="whole" imeMode="halfAlpha" allowBlank="1" showInputMessage="1" showErrorMessage="1" error="有効な数字を入力してください" sqref="S265" xr:uid="{9BCE906B-183F-404C-A14F-D88CFE270E5F}">
      <formula1>0</formula1>
      <formula2>9999999999</formula2>
    </dataValidation>
    <dataValidation type="whole" imeMode="halfAlpha" allowBlank="1" showInputMessage="1" showErrorMessage="1" error="有効な数字を入力してください" sqref="S266" xr:uid="{C1DD2B34-711A-4D53-BDAF-E6A7A7374F22}">
      <formula1>0</formula1>
      <formula2>9999999999</formula2>
    </dataValidation>
    <dataValidation type="whole" imeMode="halfAlpha" allowBlank="1" showInputMessage="1" showErrorMessage="1" error="有効な数字を入力してください" sqref="S267" xr:uid="{05E9CE5F-E82B-4E1F-8A89-F2EE2069C4EA}">
      <formula1>0</formula1>
      <formula2>9999999999</formula2>
    </dataValidation>
    <dataValidation type="whole" imeMode="halfAlpha" allowBlank="1" showInputMessage="1" showErrorMessage="1" error="有効な数字を入力してください" sqref="S268" xr:uid="{AA5CA293-1FC3-4862-BEAE-88BA5E94B10C}">
      <formula1>0</formula1>
      <formula2>9999999999</formula2>
    </dataValidation>
    <dataValidation type="whole" imeMode="halfAlpha" allowBlank="1" showInputMessage="1" showErrorMessage="1" error="有効な数字を入力してください" sqref="S269" xr:uid="{2B77D826-F01E-43DA-BBFD-C0ACE172E4AF}">
      <formula1>0</formula1>
      <formula2>9999999999</formula2>
    </dataValidation>
    <dataValidation type="whole" imeMode="halfAlpha" allowBlank="1" showInputMessage="1" showErrorMessage="1" error="有効な数字を入力してください" sqref="S270" xr:uid="{5FFE3E64-4214-464F-852B-81DBAC616089}">
      <formula1>0</formula1>
      <formula2>9999999999</formula2>
    </dataValidation>
    <dataValidation type="whole" imeMode="halfAlpha" allowBlank="1" showInputMessage="1" showErrorMessage="1" error="有効な数字を入力してください" sqref="S271" xr:uid="{B396369A-02B6-4F96-B1F6-B0CDAEC8DBB4}">
      <formula1>0</formula1>
      <formula2>9999999999</formula2>
    </dataValidation>
    <dataValidation type="date" imeMode="halfAlpha" allowBlank="1" showInputMessage="1" showErrorMessage="1" error="有効な日付を入力してください" sqref="N285:R285" xr:uid="{FC64D008-4D3B-472B-A663-BEFBD7352C66}">
      <formula1>92</formula1>
      <formula2>73415</formula2>
    </dataValidation>
    <dataValidation type="date" imeMode="halfAlpha" allowBlank="1" showInputMessage="1" showErrorMessage="1" error="有効な日付を入力してください" sqref="N286:R286" xr:uid="{A8A52C20-A433-4894-9058-E519CDFBEA02}">
      <formula1>92</formula1>
      <formula2>73415</formula2>
    </dataValidation>
    <dataValidation type="date" imeMode="halfAlpha" allowBlank="1" showInputMessage="1" showErrorMessage="1" error="有効な日付を入力してください" sqref="N287:R287" xr:uid="{D806E649-1667-4154-9036-160DA0A85104}">
      <formula1>92</formula1>
      <formula2>73415</formula2>
    </dataValidation>
    <dataValidation type="date" imeMode="halfAlpha" allowBlank="1" showInputMessage="1" showErrorMessage="1" error="有効な日付を入力してください" sqref="N288:R288" xr:uid="{F2D269A5-C3B7-4745-808C-D5DE5C497978}">
      <formula1>92</formula1>
      <formula2>73415</formula2>
    </dataValidation>
    <dataValidation type="date" imeMode="halfAlpha" allowBlank="1" showInputMessage="1" showErrorMessage="1" error="有効な日付を入力してください" sqref="N289:R289" xr:uid="{4DEDB7CB-5BD6-4422-9F10-B5F65F986DD7}">
      <formula1>92</formula1>
      <formula2>73415</formula2>
    </dataValidation>
    <dataValidation type="date" imeMode="halfAlpha" allowBlank="1" showInputMessage="1" showErrorMessage="1" error="有効な日付を入力してください" sqref="N290:R290" xr:uid="{2F5D3264-DEBF-4CE7-8A41-C10D9AC0AFED}">
      <formula1>92</formula1>
      <formula2>73415</formula2>
    </dataValidation>
    <dataValidation type="date" imeMode="halfAlpha" allowBlank="1" showInputMessage="1" showErrorMessage="1" error="有効な日付を入力してください" sqref="N291:R291" xr:uid="{52BE2746-38D7-4175-9DE4-72E926C3174F}">
      <formula1>92</formula1>
      <formula2>73415</formula2>
    </dataValidation>
    <dataValidation type="date" imeMode="halfAlpha" allowBlank="1" showInputMessage="1" showErrorMessage="1" error="有効な日付を入力してください" sqref="N292:R292" xr:uid="{0F635287-EC9C-49F5-AD6B-A7C7BFAB2957}">
      <formula1>92</formula1>
      <formula2>73415</formula2>
    </dataValidation>
    <dataValidation type="date" imeMode="halfAlpha" allowBlank="1" showInputMessage="1" showErrorMessage="1" error="有効な日付を入力してください" sqref="N293:R293" xr:uid="{6700D8D5-45A3-46DC-B2F3-6CD006A8579D}">
      <formula1>92</formula1>
      <formula2>73415</formula2>
    </dataValidation>
    <dataValidation type="date" imeMode="halfAlpha" allowBlank="1" showInputMessage="1" showErrorMessage="1" error="有効な日付を入力してください" sqref="N294:R294" xr:uid="{FA5A8378-011F-4782-956C-3F46C621D597}">
      <formula1>92</formula1>
      <formula2>73415</formula2>
    </dataValidation>
    <dataValidation type="date" imeMode="halfAlpha" allowBlank="1" showInputMessage="1" showErrorMessage="1" error="有効な日付を入力してください" sqref="N295:R295" xr:uid="{B27257BC-2579-4EA7-B4B5-942D11E71E75}">
      <formula1>92</formula1>
      <formula2>73415</formula2>
    </dataValidation>
    <dataValidation type="date" imeMode="halfAlpha" allowBlank="1" showInputMessage="1" showErrorMessage="1" error="有効な日付を入力してください" sqref="N296:R296" xr:uid="{14A2776F-B82C-4623-A1F6-950E30330B96}">
      <formula1>92</formula1>
      <formula2>73415</formula2>
    </dataValidation>
    <dataValidation type="date" imeMode="halfAlpha" allowBlank="1" showInputMessage="1" showErrorMessage="1" error="有効な日付を入力してください" sqref="N297:R297" xr:uid="{821590FF-A33B-41CB-96D1-3EE3D88DF30F}">
      <formula1>92</formula1>
      <formula2>73415</formula2>
    </dataValidation>
    <dataValidation type="date" imeMode="halfAlpha" allowBlank="1" showInputMessage="1" showErrorMessage="1" error="有効な日付を入力してください" sqref="N298:R298" xr:uid="{11A495F1-21E4-4291-BA3E-72F2CE984256}">
      <formula1>92</formula1>
      <formula2>73415</formula2>
    </dataValidation>
    <dataValidation type="date" imeMode="halfAlpha" allowBlank="1" showInputMessage="1" showErrorMessage="1" error="有効な日付を入力してください" sqref="N299:R299" xr:uid="{44D6826D-D0C0-4A7C-92E5-FB9E458A8D58}">
      <formula1>92</formula1>
      <formula2>73415</formula2>
    </dataValidation>
    <dataValidation type="list" imeMode="halfAlpha" allowBlank="1" showInputMessage="1" showErrorMessage="1" error="リストから選択してください" sqref="L304:M304" xr:uid="{8ECB3B04-7A8E-4821-9BAD-5EC619F21713}">
      <formula1>"○,　"</formula1>
    </dataValidation>
    <dataValidation type="list" imeMode="halfAlpha" allowBlank="1" showInputMessage="1" showErrorMessage="1" error="リストから選択してください" sqref="L305:M305" xr:uid="{544484D3-3495-495B-B6FB-6F9A057A2D88}">
      <formula1>"○,　"</formula1>
    </dataValidation>
    <dataValidation type="list" imeMode="halfAlpha" allowBlank="1" showInputMessage="1" showErrorMessage="1" error="リストから選択してください" sqref="L306:M306" xr:uid="{CAFC1CD5-DC62-4967-A236-17BF357F5E00}">
      <formula1>"○,　"</formula1>
    </dataValidation>
    <dataValidation type="list" imeMode="halfAlpha" allowBlank="1" showInputMessage="1" showErrorMessage="1" error="リストから選択してください" sqref="L307:M307" xr:uid="{B0C82D40-DFF9-4EF7-BE2C-A5C1B4C67CBF}">
      <formula1>"○,　"</formula1>
    </dataValidation>
    <dataValidation type="list" imeMode="halfAlpha" allowBlank="1" showInputMessage="1" showErrorMessage="1" error="リストから選択してください" sqref="L308:M308" xr:uid="{55DA1424-6660-4360-A5F9-B94D676881D6}">
      <formula1>"○,　"</formula1>
    </dataValidation>
    <dataValidation type="list" imeMode="halfAlpha" allowBlank="1" showInputMessage="1" showErrorMessage="1" error="リストから選択してください" sqref="L309:M309" xr:uid="{3CA60683-E072-4FAE-A0E5-B5FD1FF68D6E}">
      <formula1>"○,　"</formula1>
    </dataValidation>
    <dataValidation type="list" imeMode="halfAlpha" allowBlank="1" showInputMessage="1" showErrorMessage="1" error="リストから選択してください" sqref="L310:M310" xr:uid="{51C27FBA-BA24-4032-AE91-870662854566}">
      <formula1>"○,　"</formula1>
    </dataValidation>
    <dataValidation type="list" imeMode="halfAlpha" allowBlank="1" showInputMessage="1" showErrorMessage="1" error="リストから選択してください" sqref="L311:M311" xr:uid="{AE9CEB78-AC2B-4569-B57E-E0C306A20B64}">
      <formula1>"○,　"</formula1>
    </dataValidation>
    <dataValidation type="list" imeMode="halfAlpha" allowBlank="1" showInputMessage="1" showErrorMessage="1" error="リストから選択してください" sqref="L312:M312" xr:uid="{9CDD6108-5979-456A-BBC2-3A3748C1AFEE}">
      <formula1>"○,　"</formula1>
    </dataValidation>
    <dataValidation type="list" imeMode="halfAlpha" allowBlank="1" showInputMessage="1" showErrorMessage="1" error="リストから選択してください" sqref="L313:M313" xr:uid="{CA82412E-E5E8-4BBD-B499-A968B188D904}">
      <formula1>"○,　"</formula1>
    </dataValidation>
    <dataValidation type="list" imeMode="halfAlpha" allowBlank="1" showInputMessage="1" showErrorMessage="1" error="リストから選択してください" sqref="L314:M314" xr:uid="{D99E82C3-3CBA-4885-8422-D7C293E39141}">
      <formula1>"○,　"</formula1>
    </dataValidation>
    <dataValidation type="list" imeMode="halfAlpha" allowBlank="1" showInputMessage="1" showErrorMessage="1" error="リストから選択してください" sqref="L315:M315" xr:uid="{EA4CB682-0F35-4A63-8DB4-3CB2A24DDE1A}">
      <formula1>"○,　"</formula1>
    </dataValidation>
    <dataValidation type="list" imeMode="halfAlpha" allowBlank="1" showInputMessage="1" showErrorMessage="1" error="リストから選択してください" sqref="L316:M316" xr:uid="{D1340721-6162-413B-877A-A5A01EE6EB16}">
      <formula1>"○,　"</formula1>
    </dataValidation>
    <dataValidation type="list" imeMode="halfAlpha" allowBlank="1" showInputMessage="1" showErrorMessage="1" error="リストから選択してください" sqref="L317:M317" xr:uid="{68B76D13-5B9B-4B69-BDED-2034B98EA2FF}">
      <formula1>"○,　"</formula1>
    </dataValidation>
    <dataValidation type="list" imeMode="halfAlpha" allowBlank="1" showInputMessage="1" showErrorMessage="1" error="リストから選択してください" sqref="L318:M318" xr:uid="{942CD69A-A0E2-46DF-9814-46AD0D83E9B8}">
      <formula1>"○,　"</formula1>
    </dataValidation>
    <dataValidation type="list" imeMode="halfAlpha" allowBlank="1" showInputMessage="1" showErrorMessage="1" error="リストから選択してください" sqref="L319:M319" xr:uid="{E41F27C1-ECED-4ED5-BEA4-DCCA0061064E}">
      <formula1>"○,　"</formula1>
    </dataValidation>
    <dataValidation type="list" imeMode="halfAlpha" allowBlank="1" showInputMessage="1" showErrorMessage="1" error="リストから選択してください" sqref="L320:M320" xr:uid="{6856AA36-9D6A-47F8-8BB9-1A115A9C191A}">
      <formula1>"○,　"</formula1>
    </dataValidation>
    <dataValidation type="list" imeMode="halfAlpha" allowBlank="1" showInputMessage="1" showErrorMessage="1" error="リストから選択してください" sqref="L321:M321" xr:uid="{82919FCB-ED85-4CF5-9D04-63B2E9362390}">
      <formula1>"○,　"</formula1>
    </dataValidation>
    <dataValidation type="list" imeMode="halfAlpha" allowBlank="1" showInputMessage="1" showErrorMessage="1" error="リストから選択してください" sqref="L322:M322" xr:uid="{E0363AA0-6B53-4790-9043-DD8BBFF66D5B}">
      <formula1>"○,　"</formula1>
    </dataValidation>
    <dataValidation type="list" imeMode="halfAlpha" allowBlank="1" showInputMessage="1" showErrorMessage="1" error="リストから選択してください" sqref="N322" xr:uid="{551F9FFB-3A66-4239-994E-116C928E1FE5}">
      <formula1>"○,　"</formula1>
    </dataValidation>
    <dataValidation type="list" imeMode="halfAlpha" allowBlank="1" showInputMessage="1" showErrorMessage="1" error="リストから選択してください" sqref="L323:M323" xr:uid="{62E2EB04-88CF-42B6-B2A6-0ACC8D84D1FA}">
      <formula1>"○,　"</formula1>
    </dataValidation>
    <dataValidation type="list" imeMode="halfAlpha" allowBlank="1" showInputMessage="1" showErrorMessage="1" error="リストから選択してください" sqref="N323" xr:uid="{376CD075-CAB8-442D-970A-69A6C34A24E0}">
      <formula1>"○,　"</formula1>
    </dataValidation>
    <dataValidation type="list" imeMode="halfAlpha" allowBlank="1" showInputMessage="1" showErrorMessage="1" error="リストから選択してください" sqref="L324:M324" xr:uid="{6F739119-8218-434A-A7E4-EC938965A11C}">
      <formula1>"○,　"</formula1>
    </dataValidation>
    <dataValidation type="list" imeMode="halfAlpha" allowBlank="1" showInputMessage="1" showErrorMessage="1" error="リストから選択してください" sqref="N324" xr:uid="{C8F328A5-DE70-4578-94DC-879FAFBF10FE}">
      <formula1>"○,　"</formula1>
    </dataValidation>
    <dataValidation type="list" imeMode="halfAlpha" allowBlank="1" showInputMessage="1" showErrorMessage="1" error="リストから選択してください" sqref="L325:M325" xr:uid="{74737D63-4ED2-4FB2-86AB-00D9C0A8C3A0}">
      <formula1>"○,　"</formula1>
    </dataValidation>
    <dataValidation type="list" imeMode="halfAlpha" allowBlank="1" showInputMessage="1" showErrorMessage="1" error="リストから選択してください" sqref="N325" xr:uid="{3C96D65C-EBD2-4ADE-951B-1094B50A1939}">
      <formula1>"○,　"</formula1>
    </dataValidation>
    <dataValidation type="list" imeMode="halfAlpha" allowBlank="1" showInputMessage="1" showErrorMessage="1" error="リストから選択してください" sqref="L326:M326" xr:uid="{4830FD56-52D3-4A36-977B-D01B7344A537}">
      <formula1>"○,　"</formula1>
    </dataValidation>
    <dataValidation type="list" imeMode="halfAlpha" allowBlank="1" showInputMessage="1" showErrorMessage="1" error="リストから選択してください" sqref="N326" xr:uid="{97724CD4-8BBE-4786-B62C-AA0E4A895B17}">
      <formula1>"○,　"</formula1>
    </dataValidation>
    <dataValidation type="list" imeMode="halfAlpha" allowBlank="1" showInputMessage="1" showErrorMessage="1" error="リストから選択してください" sqref="L327:M327" xr:uid="{20292C39-73F4-49B0-AD75-536A4EF5A7AD}">
      <formula1>"○,　"</formula1>
    </dataValidation>
    <dataValidation type="list" imeMode="halfAlpha" allowBlank="1" showInputMessage="1" showErrorMessage="1" error="リストから選択してください" sqref="N327" xr:uid="{45515F1B-736E-4952-8280-9FB36C84FADC}">
      <formula1>"○,　"</formula1>
    </dataValidation>
    <dataValidation type="list" imeMode="halfAlpha" allowBlank="1" showInputMessage="1" showErrorMessage="1" error="リストから選択してください" sqref="L328:M328" xr:uid="{6B760424-FFEE-4B34-B164-4DB5C27B6960}">
      <formula1>"○,　"</formula1>
    </dataValidation>
    <dataValidation type="list" imeMode="halfAlpha" allowBlank="1" showInputMessage="1" showErrorMessage="1" error="リストから選択してください" sqref="N328" xr:uid="{4B3E87C5-DC2C-41CA-A03D-4B496178259A}">
      <formula1>"○,　"</formula1>
    </dataValidation>
    <dataValidation type="list" imeMode="halfAlpha" allowBlank="1" showInputMessage="1" showErrorMessage="1" error="リストから選択してください" sqref="L329:M329" xr:uid="{44F5A9DF-FB55-4C8F-8B1E-C8ADE7A2AF44}">
      <formula1>"○,　"</formula1>
    </dataValidation>
    <dataValidation type="list" imeMode="halfAlpha" allowBlank="1" showInputMessage="1" showErrorMessage="1" error="リストから選択してください" sqref="N329" xr:uid="{C24AD72D-5BD9-4068-9CC9-A7A63B486AEF}">
      <formula1>"○,　"</formula1>
    </dataValidation>
    <dataValidation type="list" imeMode="halfAlpha" allowBlank="1" showInputMessage="1" showErrorMessage="1" error="リストから選択してください" sqref="L330:M330" xr:uid="{E2F0BF82-2C6C-45ED-A4E6-A15539D1437C}">
      <formula1>"○,　"</formula1>
    </dataValidation>
    <dataValidation type="list" imeMode="halfAlpha" allowBlank="1" showInputMessage="1" showErrorMessage="1" error="リストから選択してください" sqref="N330" xr:uid="{ABC78429-50B1-457C-8672-7AF47F33910C}">
      <formula1>"○,　"</formula1>
    </dataValidation>
    <dataValidation type="list" imeMode="halfAlpha" allowBlank="1" showInputMessage="1" showErrorMessage="1" error="リストから選択してください" sqref="L331:M331" xr:uid="{E0735DE6-AB7D-444F-9455-D09FAB7EB366}">
      <formula1>"○,　"</formula1>
    </dataValidation>
    <dataValidation type="list" imeMode="halfAlpha" allowBlank="1" showInputMessage="1" showErrorMessage="1" error="リストから選択してください" sqref="N331" xr:uid="{89580630-7D87-47A2-A9E3-37DAF3160AFB}">
      <formula1>"○,　"</formula1>
    </dataValidation>
    <dataValidation type="list" imeMode="halfAlpha" allowBlank="1" showInputMessage="1" showErrorMessage="1" error="リストから選択してください" sqref="L332:M332" xr:uid="{2FC8A390-9328-42D7-8196-7A116BD3C3D7}">
      <formula1>"○,　"</formula1>
    </dataValidation>
    <dataValidation type="list" imeMode="halfAlpha" allowBlank="1" showInputMessage="1" showErrorMessage="1" error="リストから選択してください" sqref="N332" xr:uid="{047609EC-DA2A-45D4-8984-4C394DAECC0D}">
      <formula1>"○,　"</formula1>
    </dataValidation>
    <dataValidation type="list" imeMode="halfAlpha" allowBlank="1" showInputMessage="1" showErrorMessage="1" error="リストから選択してください" sqref="L333:M333" xr:uid="{E48C87CA-0814-4091-A59F-2334A6FB6398}">
      <formula1>"○,　"</formula1>
    </dataValidation>
    <dataValidation type="list" imeMode="halfAlpha" allowBlank="1" showInputMessage="1" showErrorMessage="1" error="リストから選択してください" sqref="N333" xr:uid="{03EA68F0-D802-42D3-BD5F-3A5EEFD809B2}">
      <formula1>"○,　"</formula1>
    </dataValidation>
    <dataValidation type="list" imeMode="halfAlpha" allowBlank="1" showInputMessage="1" showErrorMessage="1" error="リストから選択してください" sqref="L334:M334" xr:uid="{62367007-F0FA-484B-B887-9BC78FC8745F}">
      <formula1>"○,　"</formula1>
    </dataValidation>
    <dataValidation type="list" imeMode="halfAlpha" allowBlank="1" showInputMessage="1" showErrorMessage="1" error="リストから選択してください" sqref="N334" xr:uid="{39E646BE-5776-464A-84F0-8C6AAB64CF1B}">
      <formula1>"○,　"</formula1>
    </dataValidation>
    <dataValidation type="list" imeMode="halfAlpha" allowBlank="1" showInputMessage="1" showErrorMessage="1" error="リストから選択してください" sqref="L335:M335" xr:uid="{CFA2B85F-2841-42CD-ADCA-A2474486816F}">
      <formula1>"○,　"</formula1>
    </dataValidation>
    <dataValidation type="list" imeMode="halfAlpha" allowBlank="1" showInputMessage="1" showErrorMessage="1" error="リストから選択してください" sqref="N335" xr:uid="{EF84E2D2-1CFF-40C2-8EFA-1160A35EE921}">
      <formula1>"○,　"</formula1>
    </dataValidation>
    <dataValidation type="list" imeMode="halfAlpha" allowBlank="1" showInputMessage="1" showErrorMessage="1" error="リストから選択してください" sqref="L336:M336" xr:uid="{9EE70A5B-B12C-44CD-A4D8-86A37F9FB6BA}">
      <formula1>"○,　"</formula1>
    </dataValidation>
    <dataValidation type="list" imeMode="halfAlpha" allowBlank="1" showInputMessage="1" showErrorMessage="1" error="リストから選択してください" sqref="N336" xr:uid="{C7828999-AD4B-4875-BB6D-84D215988ADF}">
      <formula1>"○,　"</formula1>
    </dataValidation>
    <dataValidation type="list" imeMode="halfAlpha" allowBlank="1" showInputMessage="1" showErrorMessage="1" error="リストから選択してください" sqref="L337:M337" xr:uid="{9DBC97C0-CCDE-42D1-B220-8F6B74075AD6}">
      <formula1>"○,　"</formula1>
    </dataValidation>
    <dataValidation type="list" imeMode="halfAlpha" allowBlank="1" showInputMessage="1" showErrorMessage="1" error="リストから選択してください" sqref="N337" xr:uid="{ECE5D612-B0EC-4A9E-A519-45E391295025}">
      <formula1>"○,　"</formula1>
    </dataValidation>
    <dataValidation type="list" imeMode="halfAlpha" allowBlank="1" showInputMessage="1" showErrorMessage="1" error="リストから選択してください" sqref="L338:M338" xr:uid="{6B72C615-AC17-47B6-8000-2F075A20648F}">
      <formula1>"○,　"</formula1>
    </dataValidation>
    <dataValidation type="list" imeMode="halfAlpha" allowBlank="1" showInputMessage="1" showErrorMessage="1" error="リストから選択してください" sqref="N338" xr:uid="{EF83DF5D-6193-4288-AC75-D525DC54FCEE}">
      <formula1>"○,　"</formula1>
    </dataValidation>
    <dataValidation type="list" imeMode="halfAlpha" allowBlank="1" showInputMessage="1" showErrorMessage="1" error="リストから選択してください" sqref="L339:M339" xr:uid="{0497C7EE-4D74-46B3-AD28-07435A5C85D2}">
      <formula1>"○,　"</formula1>
    </dataValidation>
    <dataValidation type="list" imeMode="halfAlpha" allowBlank="1" showInputMessage="1" showErrorMessage="1" error="リストから選択してください" sqref="N339" xr:uid="{F14EE254-97A4-48E9-8381-DEEB615CF8C3}">
      <formula1>"○,　"</formula1>
    </dataValidation>
    <dataValidation type="list" imeMode="halfAlpha" allowBlank="1" showInputMessage="1" showErrorMessage="1" error="リストから選択してください" sqref="L340:M340" xr:uid="{1D8EDDFC-E0F8-4F70-A190-2C2CD6BE171B}">
      <formula1>"○,　"</formula1>
    </dataValidation>
    <dataValidation type="list" imeMode="halfAlpha" allowBlank="1" showInputMessage="1" showErrorMessage="1" error="リストから選択してください" sqref="N340" xr:uid="{827C006D-C9D6-481F-B0D9-74D1573B75B6}">
      <formula1>"○,　"</formula1>
    </dataValidation>
    <dataValidation type="list" imeMode="halfAlpha" allowBlank="1" showInputMessage="1" showErrorMessage="1" error="リストから選択してください" sqref="L341:M341" xr:uid="{E3B08A3D-2DA7-46C6-B580-2A116D1CFCA1}">
      <formula1>"○,　"</formula1>
    </dataValidation>
    <dataValidation type="list" imeMode="halfAlpha" allowBlank="1" showInputMessage="1" showErrorMessage="1" error="リストから選択してください" sqref="N341" xr:uid="{37FAB279-59B3-463C-8812-1938D36BF4DE}">
      <formula1>"○,　"</formula1>
    </dataValidation>
    <dataValidation type="list" imeMode="halfAlpha" allowBlank="1" showInputMessage="1" showErrorMessage="1" error="リストから選択してください" sqref="L342:M342" xr:uid="{95F07095-7DCF-43AD-86A4-760D52C89862}">
      <formula1>"○,　"</formula1>
    </dataValidation>
    <dataValidation type="list" imeMode="halfAlpha" allowBlank="1" showInputMessage="1" showErrorMessage="1" error="リストから選択してください" sqref="N342" xr:uid="{33446C93-7E73-4019-959B-884C15ADB50E}">
      <formula1>"○,　"</formula1>
    </dataValidation>
    <dataValidation type="list" imeMode="halfAlpha" allowBlank="1" showInputMessage="1" showErrorMessage="1" error="リストから選択してください" sqref="T304:U304" xr:uid="{BBD04B51-9145-4313-A9C0-0BE9BF03039F}">
      <formula1>"○,　"</formula1>
    </dataValidation>
    <dataValidation type="list" imeMode="halfAlpha" allowBlank="1" showInputMessage="1" showErrorMessage="1" error="リストから選択してください" sqref="T305:U305" xr:uid="{94FD5BFE-E6F3-498E-B7C2-7D0070D9995C}">
      <formula1>"○,　"</formula1>
    </dataValidation>
    <dataValidation type="list" imeMode="halfAlpha" allowBlank="1" showInputMessage="1" showErrorMessage="1" error="リストから選択してください" sqref="T306:U306" xr:uid="{9FA21D17-A9E6-4681-A019-4A618ADB2D57}">
      <formula1>"○,　"</formula1>
    </dataValidation>
    <dataValidation type="list" imeMode="halfAlpha" allowBlank="1" showInputMessage="1" showErrorMessage="1" error="リストから選択してください" sqref="T307:U307" xr:uid="{B3EA31A9-F36D-40BC-A2DE-E3ABA69A3075}">
      <formula1>"○,　"</formula1>
    </dataValidation>
    <dataValidation type="list" imeMode="halfAlpha" allowBlank="1" showInputMessage="1" showErrorMessage="1" error="リストから選択してください" sqref="T308:U308" xr:uid="{A8336D29-5002-4317-BE5B-EFC0966F9975}">
      <formula1>"○,　"</formula1>
    </dataValidation>
    <dataValidation type="list" imeMode="halfAlpha" allowBlank="1" showInputMessage="1" showErrorMessage="1" error="リストから選択してください" sqref="T309:U309" xr:uid="{86367DFB-E9B7-4A2F-9DA0-6C5B27450C2D}">
      <formula1>"○,　"</formula1>
    </dataValidation>
    <dataValidation type="list" imeMode="halfAlpha" allowBlank="1" showInputMessage="1" showErrorMessage="1" error="リストから選択してください" sqref="T310:U310" xr:uid="{9A127A06-5901-4B97-8AD7-31235995B459}">
      <formula1>"○,　"</formula1>
    </dataValidation>
    <dataValidation type="list" imeMode="halfAlpha" allowBlank="1" showInputMessage="1" showErrorMessage="1" error="リストから選択してください" sqref="T311:U311" xr:uid="{E2689E15-377C-4BFE-828B-23E191CBFB54}">
      <formula1>"○,　"</formula1>
    </dataValidation>
    <dataValidation type="list" imeMode="halfAlpha" allowBlank="1" showInputMessage="1" showErrorMessage="1" error="リストから選択してください" sqref="T312:U312" xr:uid="{9DE019CD-30BE-420E-93C1-875FEDBB8E7B}">
      <formula1>"○,　"</formula1>
    </dataValidation>
    <dataValidation type="list" imeMode="halfAlpha" allowBlank="1" showInputMessage="1" showErrorMessage="1" error="リストから選択してください" sqref="T313:U313" xr:uid="{7DF51DA9-29B1-4216-957C-59074357C3E2}">
      <formula1>"○,　"</formula1>
    </dataValidation>
    <dataValidation type="list" imeMode="halfAlpha" allowBlank="1" showInputMessage="1" showErrorMessage="1" error="リストから選択してください" sqref="T314:U314" xr:uid="{D4A2462E-422D-46D3-9530-A12FA0B04BD3}">
      <formula1>"○,　"</formula1>
    </dataValidation>
    <dataValidation type="list" imeMode="halfAlpha" allowBlank="1" showInputMessage="1" showErrorMessage="1" error="リストから選択してください" sqref="V314:Y314" xr:uid="{59808207-D7A4-4BED-BDEC-8F1624EAA1F6}">
      <formula1>"○,　"</formula1>
    </dataValidation>
    <dataValidation type="list" imeMode="halfAlpha" allowBlank="1" showInputMessage="1" showErrorMessage="1" error="リストから選択してください" sqref="T315:U315" xr:uid="{475A5C45-D143-4A40-943A-7F6032840649}">
      <formula1>"○,　"</formula1>
    </dataValidation>
    <dataValidation type="list" imeMode="halfAlpha" allowBlank="1" showInputMessage="1" showErrorMessage="1" error="リストから選択してください" sqref="V315:Y315" xr:uid="{A96CACBD-85C6-485A-A70B-8DB2EDDBFF7B}">
      <formula1>"○,　"</formula1>
    </dataValidation>
    <dataValidation type="list" imeMode="halfAlpha" allowBlank="1" showInputMessage="1" showErrorMessage="1" error="リストから選択してください" sqref="T316:U316" xr:uid="{FDF2AA45-40F7-4D73-A2D1-8BE8727F33B3}">
      <formula1>"○,　"</formula1>
    </dataValidation>
    <dataValidation type="list" imeMode="halfAlpha" allowBlank="1" showInputMessage="1" showErrorMessage="1" error="リストから選択してください" sqref="V316:Y316" xr:uid="{BE7FEB33-88B9-447D-9B56-7B5FB1F1A94A}">
      <formula1>"○,　"</formula1>
    </dataValidation>
    <dataValidation type="list" imeMode="halfAlpha" allowBlank="1" showInputMessage="1" showErrorMessage="1" error="リストから選択してください" sqref="T317:U317" xr:uid="{AED58F05-315F-4824-9B54-771CEE65730E}">
      <formula1>"○,　"</formula1>
    </dataValidation>
    <dataValidation type="list" imeMode="halfAlpha" allowBlank="1" showInputMessage="1" showErrorMessage="1" error="リストから選択してください" sqref="V317:Y317" xr:uid="{4A9E9DA8-C5D5-4940-93C1-ED4CA767D4D9}">
      <formula1>"○,　"</formula1>
    </dataValidation>
    <dataValidation type="list" imeMode="halfAlpha" allowBlank="1" showInputMessage="1" showErrorMessage="1" error="リストから選択してください" sqref="T318:U318" xr:uid="{FCF2BFDC-C961-40E3-94EA-75151205F38F}">
      <formula1>"○,　"</formula1>
    </dataValidation>
    <dataValidation type="list" imeMode="halfAlpha" allowBlank="1" showInputMessage="1" showErrorMessage="1" error="リストから選択してください" sqref="V318:Y318" xr:uid="{B1DEF4C5-4410-4F80-B450-64C75614FFD7}">
      <formula1>"○,　"</formula1>
    </dataValidation>
    <dataValidation type="list" imeMode="halfAlpha" allowBlank="1" showInputMessage="1" showErrorMessage="1" error="リストから選択してください" sqref="T319:U319" xr:uid="{3A8E8A47-6E9D-495B-98D9-C0F0726A04AA}">
      <formula1>"○,　"</formula1>
    </dataValidation>
    <dataValidation type="list" imeMode="halfAlpha" allowBlank="1" showInputMessage="1" showErrorMessage="1" error="リストから選択してください" sqref="V319:Y319" xr:uid="{5E9164BA-85B5-4087-9C50-2F278D280D85}">
      <formula1>"○,　"</formula1>
    </dataValidation>
    <dataValidation type="list" imeMode="halfAlpha" allowBlank="1" showInputMessage="1" showErrorMessage="1" error="リストから選択してください" sqref="T320:U320" xr:uid="{CE502D55-15D8-4D56-9F8C-01CE981CD774}">
      <formula1>"○,　"</formula1>
    </dataValidation>
    <dataValidation type="list" imeMode="halfAlpha" allowBlank="1" showInputMessage="1" showErrorMessage="1" error="リストから選択してください" sqref="V320:Y320" xr:uid="{05F3F0AD-79F5-4F88-B06C-1FF713C25984}">
      <formula1>"○,　"</formula1>
    </dataValidation>
    <dataValidation type="list" imeMode="halfAlpha" allowBlank="1" showInputMessage="1" showErrorMessage="1" error="リストから選択してください" sqref="T321:U321" xr:uid="{0A56E63B-73F7-484D-8340-74AD96DB5643}">
      <formula1>"○,　"</formula1>
    </dataValidation>
    <dataValidation type="list" imeMode="halfAlpha" allowBlank="1" showInputMessage="1" showErrorMessage="1" error="リストから選択してください" sqref="V321:Y321" xr:uid="{968C7A9A-AE29-41AF-A896-A6A6D7A0E51F}">
      <formula1>"○,　"</formula1>
    </dataValidation>
    <dataValidation type="list" imeMode="halfAlpha" allowBlank="1" showInputMessage="1" showErrorMessage="1" error="リストから選択してください" sqref="T322:U322" xr:uid="{DFAF819F-58D0-4B87-B759-ABD7974C48CE}">
      <formula1>"○,　"</formula1>
    </dataValidation>
    <dataValidation type="list" imeMode="halfAlpha" allowBlank="1" showInputMessage="1" showErrorMessage="1" error="リストから選択してください" sqref="T323:U323" xr:uid="{7BBC6BDB-63C9-441D-8EB3-50E8465EED7B}">
      <formula1>"○,　"</formula1>
    </dataValidation>
    <dataValidation type="list" imeMode="halfAlpha" allowBlank="1" showInputMessage="1" showErrorMessage="1" error="リストから選択してください" sqref="T324:U324" xr:uid="{5B846811-3B62-4DD3-9728-864561B13D12}">
      <formula1>"○,　"</formula1>
    </dataValidation>
    <dataValidation type="list" imeMode="halfAlpha" allowBlank="1" showInputMessage="1" showErrorMessage="1" error="リストから選択してください" sqref="T325:U325" xr:uid="{29F1D75F-A127-48A8-B3DA-36CE9906F9B9}">
      <formula1>"○,　"</formula1>
    </dataValidation>
    <dataValidation type="list" imeMode="halfAlpha" allowBlank="1" showInputMessage="1" showErrorMessage="1" error="リストから選択してください" sqref="T326:U326" xr:uid="{131DA1C4-4C70-40E7-9191-2D64CDC6E55C}">
      <formula1>"○,　"</formula1>
    </dataValidation>
    <dataValidation type="list" imeMode="halfAlpha" allowBlank="1" showInputMessage="1" showErrorMessage="1" error="リストから選択してください" sqref="T327:U327" xr:uid="{3CF982D7-EC19-4C40-B365-203A4EBBF0E7}">
      <formula1>"○,　"</formula1>
    </dataValidation>
    <dataValidation type="list" imeMode="halfAlpha" allowBlank="1" showInputMessage="1" showErrorMessage="1" error="リストから選択してください" sqref="T328:U328" xr:uid="{9769C6D2-EA34-41DB-9C96-32429DFB0E8F}">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235</v>
      </c>
    </row>
    <row r="4" spans="1:1" x14ac:dyDescent="0.15">
      <c r="A4" s="167" t="s">
        <v>236</v>
      </c>
    </row>
  </sheetData>
  <sheetProtection algorithmName="SHA-512" hashValue="BbE1NMwPo8NR4ZQf7H2cWE2AcRt5latvlndUCcBf91Jy8fOwXVt38+aifaYH4qZSZ1NC3w+eUEfPn/rFEvEiyg==" saltValue="1P+R4kskoGZ/xA3S4Tigz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